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2566\ก.ย. 66\1 ก.ย. 66\"/>
    </mc:Choice>
  </mc:AlternateContent>
  <xr:revisionPtr revIDLastSave="0" documentId="8_{9503B26F-BEB0-421D-9BAB-93A8A7DB814D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ตัวจริง" sheetId="33" r:id="rId1"/>
    <sheet name="สรุปงบหน้า (3)" sheetId="27" r:id="rId2"/>
  </sheets>
  <definedNames>
    <definedName name="_xlnm._FilterDatabase" localSheetId="0" hidden="1">ตัวจริง!#REF!</definedName>
    <definedName name="_xlnm.Print_Area" localSheetId="0">ตัวจริง!$A$1:$R$581</definedName>
    <definedName name="_xlnm.Print_Titles" localSheetId="0">ตัวจริง!$1:$9</definedName>
    <definedName name="_xlnm.Print_Titles" localSheetId="1">'สรุปงบหน้า (3)'!$1:$9</definedName>
  </definedNames>
  <calcPr calcId="181029"/>
</workbook>
</file>

<file path=xl/calcChain.xml><?xml version="1.0" encoding="utf-8"?>
<calcChain xmlns="http://schemas.openxmlformats.org/spreadsheetml/2006/main">
  <c r="P581" i="33" l="1"/>
  <c r="O581" i="33"/>
  <c r="N581" i="33"/>
  <c r="M581" i="33"/>
  <c r="L581" i="33"/>
  <c r="K581" i="33"/>
  <c r="J581" i="33"/>
  <c r="I581" i="33"/>
  <c r="H581" i="33"/>
  <c r="G581" i="33"/>
  <c r="F581" i="33"/>
  <c r="A574" i="33"/>
  <c r="A575" i="33" s="1"/>
  <c r="A576" i="33" s="1"/>
  <c r="A577" i="33" s="1"/>
  <c r="A578" i="33" s="1"/>
  <c r="A579" i="33" s="1"/>
  <c r="A580" i="33" s="1"/>
  <c r="A573" i="33"/>
  <c r="P571" i="33"/>
  <c r="O571" i="33"/>
  <c r="N571" i="33"/>
  <c r="M571" i="33"/>
  <c r="L571" i="33"/>
  <c r="K571" i="33"/>
  <c r="J571" i="33"/>
  <c r="I571" i="33"/>
  <c r="H571" i="33"/>
  <c r="G571" i="33"/>
  <c r="F571" i="33"/>
  <c r="A567" i="33"/>
  <c r="A568" i="33" s="1"/>
  <c r="A569" i="33" s="1"/>
  <c r="A570" i="33" s="1"/>
  <c r="P565" i="33"/>
  <c r="O565" i="33"/>
  <c r="N565" i="33"/>
  <c r="M565" i="33"/>
  <c r="L565" i="33"/>
  <c r="K565" i="33"/>
  <c r="J565" i="33"/>
  <c r="I565" i="33"/>
  <c r="H565" i="33"/>
  <c r="G565" i="33"/>
  <c r="F565" i="33"/>
  <c r="A558" i="33"/>
  <c r="A559" i="33" s="1"/>
  <c r="A560" i="33" s="1"/>
  <c r="A561" i="33" s="1"/>
  <c r="A562" i="33" s="1"/>
  <c r="A563" i="33" s="1"/>
  <c r="A564" i="33" s="1"/>
  <c r="P556" i="33"/>
  <c r="O556" i="33"/>
  <c r="N556" i="33"/>
  <c r="M556" i="33"/>
  <c r="L556" i="33"/>
  <c r="K556" i="33"/>
  <c r="J556" i="33"/>
  <c r="I556" i="33"/>
  <c r="H556" i="33"/>
  <c r="G556" i="33"/>
  <c r="F556" i="33"/>
  <c r="A553" i="33"/>
  <c r="A554" i="33" s="1"/>
  <c r="A555" i="33" s="1"/>
  <c r="P551" i="33"/>
  <c r="O551" i="33"/>
  <c r="N551" i="33"/>
  <c r="M551" i="33"/>
  <c r="L551" i="33"/>
  <c r="K551" i="33"/>
  <c r="J551" i="33"/>
  <c r="I551" i="33"/>
  <c r="H551" i="33"/>
  <c r="G551" i="33"/>
  <c r="F551" i="33"/>
  <c r="P549" i="33"/>
  <c r="O549" i="33"/>
  <c r="N549" i="33"/>
  <c r="M549" i="33"/>
  <c r="L549" i="33"/>
  <c r="K549" i="33"/>
  <c r="J549" i="33"/>
  <c r="I549" i="33"/>
  <c r="H549" i="33"/>
  <c r="G549" i="33"/>
  <c r="F549" i="33"/>
  <c r="A547" i="33"/>
  <c r="A548" i="33" s="1"/>
  <c r="A546" i="33"/>
  <c r="P544" i="33"/>
  <c r="O544" i="33"/>
  <c r="N544" i="33"/>
  <c r="M544" i="33"/>
  <c r="L544" i="33"/>
  <c r="K544" i="33"/>
  <c r="J544" i="33"/>
  <c r="I544" i="33"/>
  <c r="H544" i="33"/>
  <c r="G544" i="33"/>
  <c r="F544" i="33"/>
  <c r="A542" i="33"/>
  <c r="A543" i="33" s="1"/>
  <c r="P540" i="33"/>
  <c r="O540" i="33"/>
  <c r="N540" i="33"/>
  <c r="M540" i="33"/>
  <c r="L540" i="33"/>
  <c r="K540" i="33"/>
  <c r="J540" i="33"/>
  <c r="I540" i="33"/>
  <c r="H540" i="33"/>
  <c r="G540" i="33"/>
  <c r="F540" i="33"/>
  <c r="A537" i="33"/>
  <c r="A538" i="33" s="1"/>
  <c r="A539" i="33" s="1"/>
  <c r="A536" i="33"/>
  <c r="P534" i="33"/>
  <c r="O534" i="33"/>
  <c r="N534" i="33"/>
  <c r="M534" i="33"/>
  <c r="L534" i="33"/>
  <c r="K534" i="33"/>
  <c r="J534" i="33"/>
  <c r="I534" i="33"/>
  <c r="H534" i="33"/>
  <c r="G534" i="33"/>
  <c r="F534" i="33"/>
  <c r="A524" i="33"/>
  <c r="A525" i="33" s="1"/>
  <c r="A526" i="33" s="1"/>
  <c r="A527" i="33" s="1"/>
  <c r="A528" i="33" s="1"/>
  <c r="A529" i="33" s="1"/>
  <c r="A530" i="33" s="1"/>
  <c r="A531" i="33" s="1"/>
  <c r="A532" i="33" s="1"/>
  <c r="A533" i="33" s="1"/>
  <c r="P522" i="33"/>
  <c r="O522" i="33"/>
  <c r="N522" i="33"/>
  <c r="M522" i="33"/>
  <c r="L522" i="33"/>
  <c r="K522" i="33"/>
  <c r="J522" i="33"/>
  <c r="I522" i="33"/>
  <c r="H522" i="33"/>
  <c r="G522" i="33"/>
  <c r="F522" i="33"/>
  <c r="P520" i="33"/>
  <c r="O520" i="33"/>
  <c r="N520" i="33"/>
  <c r="M520" i="33"/>
  <c r="L520" i="33"/>
  <c r="K520" i="33"/>
  <c r="J520" i="33"/>
  <c r="I520" i="33"/>
  <c r="H520" i="33"/>
  <c r="G520" i="33"/>
  <c r="F520" i="33"/>
  <c r="A505" i="33"/>
  <c r="A506" i="33" s="1"/>
  <c r="A507" i="33" s="1"/>
  <c r="A508" i="33" s="1"/>
  <c r="A509" i="33" s="1"/>
  <c r="A510" i="33" s="1"/>
  <c r="A511" i="33" s="1"/>
  <c r="A512" i="33" s="1"/>
  <c r="A513" i="33" s="1"/>
  <c r="A514" i="33" s="1"/>
  <c r="A515" i="33" s="1"/>
  <c r="A516" i="33" s="1"/>
  <c r="A517" i="33" s="1"/>
  <c r="A518" i="33" s="1"/>
  <c r="A519" i="33" s="1"/>
  <c r="P503" i="33"/>
  <c r="O503" i="33"/>
  <c r="N503" i="33"/>
  <c r="M503" i="33"/>
  <c r="L503" i="33"/>
  <c r="K503" i="33"/>
  <c r="J503" i="33"/>
  <c r="I503" i="33"/>
  <c r="H503" i="33"/>
  <c r="G503" i="33"/>
  <c r="F503" i="33"/>
  <c r="A502" i="33"/>
  <c r="P500" i="33"/>
  <c r="O500" i="33"/>
  <c r="N500" i="33"/>
  <c r="M500" i="33"/>
  <c r="L500" i="33"/>
  <c r="K500" i="33"/>
  <c r="J500" i="33"/>
  <c r="I500" i="33"/>
  <c r="H500" i="33"/>
  <c r="G500" i="33"/>
  <c r="F500" i="33"/>
  <c r="A498" i="33"/>
  <c r="A499" i="33" s="1"/>
  <c r="A497" i="33"/>
  <c r="P495" i="33"/>
  <c r="O495" i="33"/>
  <c r="N495" i="33"/>
  <c r="M495" i="33"/>
  <c r="L495" i="33"/>
  <c r="K495" i="33"/>
  <c r="J495" i="33"/>
  <c r="I495" i="33"/>
  <c r="H495" i="33"/>
  <c r="G495" i="33"/>
  <c r="F495" i="33"/>
  <c r="P493" i="33"/>
  <c r="O493" i="33"/>
  <c r="N493" i="33"/>
  <c r="M493" i="33"/>
  <c r="L493" i="33"/>
  <c r="K493" i="33"/>
  <c r="J493" i="33"/>
  <c r="I493" i="33"/>
  <c r="H493" i="33"/>
  <c r="G493" i="33"/>
  <c r="F493" i="33"/>
  <c r="A492" i="33"/>
  <c r="A491" i="33"/>
  <c r="P489" i="33"/>
  <c r="O489" i="33"/>
  <c r="N489" i="33"/>
  <c r="M489" i="33"/>
  <c r="L489" i="33"/>
  <c r="K489" i="33"/>
  <c r="J489" i="33"/>
  <c r="I489" i="33"/>
  <c r="H489" i="33"/>
  <c r="G489" i="33"/>
  <c r="F489" i="33"/>
  <c r="P487" i="33"/>
  <c r="O487" i="33"/>
  <c r="N487" i="33"/>
  <c r="M487" i="33"/>
  <c r="L487" i="33"/>
  <c r="K487" i="33"/>
  <c r="J487" i="33"/>
  <c r="I487" i="33"/>
  <c r="H487" i="33"/>
  <c r="G487" i="33"/>
  <c r="F487" i="33"/>
  <c r="A482" i="33"/>
  <c r="A483" i="33" s="1"/>
  <c r="A484" i="33" s="1"/>
  <c r="A485" i="33" s="1"/>
  <c r="A486" i="33" s="1"/>
  <c r="P480" i="33"/>
  <c r="O480" i="33"/>
  <c r="N480" i="33"/>
  <c r="M480" i="33"/>
  <c r="L480" i="33"/>
  <c r="K480" i="33"/>
  <c r="J480" i="33"/>
  <c r="I480" i="33"/>
  <c r="H480" i="33"/>
  <c r="G480" i="33"/>
  <c r="F480" i="33"/>
  <c r="P478" i="33"/>
  <c r="O478" i="33"/>
  <c r="N478" i="33"/>
  <c r="M478" i="33"/>
  <c r="L478" i="33"/>
  <c r="K478" i="33"/>
  <c r="J478" i="33"/>
  <c r="I478" i="33"/>
  <c r="H478" i="33"/>
  <c r="G478" i="33"/>
  <c r="F478" i="33"/>
  <c r="A474" i="33"/>
  <c r="A475" i="33" s="1"/>
  <c r="A476" i="33" s="1"/>
  <c r="A477" i="33" s="1"/>
  <c r="P472" i="33"/>
  <c r="O472" i="33"/>
  <c r="N472" i="33"/>
  <c r="M472" i="33"/>
  <c r="L472" i="33"/>
  <c r="K472" i="33"/>
  <c r="J472" i="33"/>
  <c r="I472" i="33"/>
  <c r="H472" i="33"/>
  <c r="G472" i="33"/>
  <c r="F472" i="33"/>
  <c r="A467" i="33"/>
  <c r="A468" i="33" s="1"/>
  <c r="A469" i="33" s="1"/>
  <c r="A470" i="33" s="1"/>
  <c r="A471" i="33" s="1"/>
  <c r="P465" i="33"/>
  <c r="O465" i="33"/>
  <c r="N465" i="33"/>
  <c r="M465" i="33"/>
  <c r="L465" i="33"/>
  <c r="K465" i="33"/>
  <c r="J465" i="33"/>
  <c r="I465" i="33"/>
  <c r="H465" i="33"/>
  <c r="G465" i="33"/>
  <c r="F465" i="33"/>
  <c r="A459" i="33"/>
  <c r="A460" i="33" s="1"/>
  <c r="A461" i="33" s="1"/>
  <c r="A462" i="33" s="1"/>
  <c r="A463" i="33" s="1"/>
  <c r="A464" i="33" s="1"/>
  <c r="P457" i="33"/>
  <c r="O457" i="33"/>
  <c r="N457" i="33"/>
  <c r="M457" i="33"/>
  <c r="L457" i="33"/>
  <c r="K457" i="33"/>
  <c r="J457" i="33"/>
  <c r="I457" i="33"/>
  <c r="H457" i="33"/>
  <c r="G457" i="33"/>
  <c r="F457" i="33"/>
  <c r="A447" i="33"/>
  <c r="A448" i="33" s="1"/>
  <c r="A449" i="33" s="1"/>
  <c r="A450" i="33" s="1"/>
  <c r="A451" i="33" s="1"/>
  <c r="A452" i="33" s="1"/>
  <c r="A453" i="33" s="1"/>
  <c r="A454" i="33" s="1"/>
  <c r="A455" i="33" s="1"/>
  <c r="A456" i="33" s="1"/>
  <c r="P445" i="33"/>
  <c r="O445" i="33"/>
  <c r="N445" i="33"/>
  <c r="M445" i="33"/>
  <c r="L445" i="33"/>
  <c r="K445" i="33"/>
  <c r="J445" i="33"/>
  <c r="I445" i="33"/>
  <c r="H445" i="33"/>
  <c r="G445" i="33"/>
  <c r="F445" i="33"/>
  <c r="A436" i="33"/>
  <c r="A437" i="33" s="1"/>
  <c r="A438" i="33" s="1"/>
  <c r="A439" i="33" s="1"/>
  <c r="A440" i="33" s="1"/>
  <c r="A441" i="33" s="1"/>
  <c r="A442" i="33" s="1"/>
  <c r="A443" i="33" s="1"/>
  <c r="A444" i="33" s="1"/>
  <c r="A435" i="33"/>
  <c r="P433" i="33"/>
  <c r="O433" i="33"/>
  <c r="N433" i="33"/>
  <c r="M433" i="33"/>
  <c r="L433" i="33"/>
  <c r="K433" i="33"/>
  <c r="J433" i="33"/>
  <c r="I433" i="33"/>
  <c r="H433" i="33"/>
  <c r="G433" i="33"/>
  <c r="F433" i="33"/>
  <c r="A427" i="33"/>
  <c r="A428" i="33" s="1"/>
  <c r="A429" i="33" s="1"/>
  <c r="A430" i="33" s="1"/>
  <c r="A431" i="33" s="1"/>
  <c r="A432" i="33" s="1"/>
  <c r="P425" i="33"/>
  <c r="O425" i="33"/>
  <c r="N425" i="33"/>
  <c r="M425" i="33"/>
  <c r="L425" i="33"/>
  <c r="K425" i="33"/>
  <c r="J425" i="33"/>
  <c r="I425" i="33"/>
  <c r="H425" i="33"/>
  <c r="G425" i="33"/>
  <c r="F425" i="33"/>
  <c r="A418" i="33"/>
  <c r="A419" i="33" s="1"/>
  <c r="A420" i="33" s="1"/>
  <c r="A421" i="33" s="1"/>
  <c r="A422" i="33" s="1"/>
  <c r="A423" i="33" s="1"/>
  <c r="A424" i="33" s="1"/>
  <c r="P416" i="33"/>
  <c r="O416" i="33"/>
  <c r="N416" i="33"/>
  <c r="M416" i="33"/>
  <c r="L416" i="33"/>
  <c r="K416" i="33"/>
  <c r="J416" i="33"/>
  <c r="I416" i="33"/>
  <c r="H416" i="33"/>
  <c r="G416" i="33"/>
  <c r="F416" i="33"/>
  <c r="A413" i="33"/>
  <c r="A414" i="33" s="1"/>
  <c r="A415" i="33" s="1"/>
  <c r="P411" i="33"/>
  <c r="O411" i="33"/>
  <c r="N411" i="33"/>
  <c r="M411" i="33"/>
  <c r="L411" i="33"/>
  <c r="K411" i="33"/>
  <c r="J411" i="33"/>
  <c r="I411" i="33"/>
  <c r="H411" i="33"/>
  <c r="G411" i="33"/>
  <c r="F411" i="33"/>
  <c r="A401" i="33"/>
  <c r="A402" i="33" s="1"/>
  <c r="A403" i="33" s="1"/>
  <c r="A404" i="33" s="1"/>
  <c r="A405" i="33" s="1"/>
  <c r="A406" i="33" s="1"/>
  <c r="A407" i="33" s="1"/>
  <c r="A408" i="33" s="1"/>
  <c r="A409" i="33" s="1"/>
  <c r="A410" i="33" s="1"/>
  <c r="P399" i="33"/>
  <c r="O399" i="33"/>
  <c r="N399" i="33"/>
  <c r="M399" i="33"/>
  <c r="L399" i="33"/>
  <c r="K399" i="33"/>
  <c r="J399" i="33"/>
  <c r="I399" i="33"/>
  <c r="H399" i="33"/>
  <c r="G399" i="33"/>
  <c r="F399" i="33"/>
  <c r="A398" i="33"/>
  <c r="P396" i="33"/>
  <c r="O396" i="33"/>
  <c r="N396" i="33"/>
  <c r="M396" i="33"/>
  <c r="L396" i="33"/>
  <c r="K396" i="33"/>
  <c r="J396" i="33"/>
  <c r="I396" i="33"/>
  <c r="H396" i="33"/>
  <c r="G396" i="33"/>
  <c r="F396" i="33"/>
  <c r="A392" i="33"/>
  <c r="A393" i="33" s="1"/>
  <c r="A394" i="33" s="1"/>
  <c r="A395" i="33" s="1"/>
  <c r="A391" i="33"/>
  <c r="P389" i="33"/>
  <c r="O389" i="33"/>
  <c r="N389" i="33"/>
  <c r="M389" i="33"/>
  <c r="L389" i="33"/>
  <c r="K389" i="33"/>
  <c r="J389" i="33"/>
  <c r="I389" i="33"/>
  <c r="H389" i="33"/>
  <c r="G389" i="33"/>
  <c r="F389" i="33"/>
  <c r="P387" i="33"/>
  <c r="O387" i="33"/>
  <c r="N387" i="33"/>
  <c r="M387" i="33"/>
  <c r="L387" i="33"/>
  <c r="K387" i="33"/>
  <c r="J387" i="33"/>
  <c r="I387" i="33"/>
  <c r="H387" i="33"/>
  <c r="G387" i="33"/>
  <c r="F387" i="33"/>
  <c r="A384" i="33"/>
  <c r="A385" i="33" s="1"/>
  <c r="A386" i="33" s="1"/>
  <c r="P382" i="33"/>
  <c r="O382" i="33"/>
  <c r="N382" i="33"/>
  <c r="M382" i="33"/>
  <c r="L382" i="33"/>
  <c r="K382" i="33"/>
  <c r="J382" i="33"/>
  <c r="I382" i="33"/>
  <c r="H382" i="33"/>
  <c r="G382" i="33"/>
  <c r="F382" i="33"/>
  <c r="A380" i="33"/>
  <c r="A381" i="33" s="1"/>
  <c r="P378" i="33"/>
  <c r="O378" i="33"/>
  <c r="N378" i="33"/>
  <c r="M378" i="33"/>
  <c r="L378" i="33"/>
  <c r="K378" i="33"/>
  <c r="J378" i="33"/>
  <c r="I378" i="33"/>
  <c r="H378" i="33"/>
  <c r="G378" i="33"/>
  <c r="F378" i="33"/>
  <c r="A377" i="33"/>
  <c r="P375" i="33"/>
  <c r="O375" i="33"/>
  <c r="N375" i="33"/>
  <c r="M375" i="33"/>
  <c r="L375" i="33"/>
  <c r="K375" i="33"/>
  <c r="J375" i="33"/>
  <c r="I375" i="33"/>
  <c r="H375" i="33"/>
  <c r="G375" i="33"/>
  <c r="F375" i="33"/>
  <c r="A370" i="33"/>
  <c r="A371" i="33" s="1"/>
  <c r="A372" i="33" s="1"/>
  <c r="A373" i="33" s="1"/>
  <c r="A374" i="33" s="1"/>
  <c r="P368" i="33"/>
  <c r="O368" i="33"/>
  <c r="N368" i="33"/>
  <c r="M368" i="33"/>
  <c r="L368" i="33"/>
  <c r="K368" i="33"/>
  <c r="J368" i="33"/>
  <c r="I368" i="33"/>
  <c r="H368" i="33"/>
  <c r="G368" i="33"/>
  <c r="F368" i="33"/>
  <c r="A361" i="33"/>
  <c r="A362" i="33" s="1"/>
  <c r="A363" i="33" s="1"/>
  <c r="A364" i="33" s="1"/>
  <c r="A365" i="33" s="1"/>
  <c r="A366" i="33" s="1"/>
  <c r="A367" i="33" s="1"/>
  <c r="P359" i="33"/>
  <c r="O359" i="33"/>
  <c r="N359" i="33"/>
  <c r="M359" i="33"/>
  <c r="L359" i="33"/>
  <c r="K359" i="33"/>
  <c r="J359" i="33"/>
  <c r="I359" i="33"/>
  <c r="H359" i="33"/>
  <c r="G359" i="33"/>
  <c r="F359" i="33"/>
  <c r="A353" i="33"/>
  <c r="A354" i="33" s="1"/>
  <c r="A355" i="33" s="1"/>
  <c r="A356" i="33" s="1"/>
  <c r="A357" i="33" s="1"/>
  <c r="A358" i="33" s="1"/>
  <c r="A352" i="33"/>
  <c r="P350" i="33"/>
  <c r="O350" i="33"/>
  <c r="N350" i="33"/>
  <c r="M350" i="33"/>
  <c r="L350" i="33"/>
  <c r="K350" i="33"/>
  <c r="J350" i="33"/>
  <c r="I350" i="33"/>
  <c r="H350" i="33"/>
  <c r="G350" i="33"/>
  <c r="F350" i="33"/>
  <c r="A346" i="33"/>
  <c r="A347" i="33" s="1"/>
  <c r="A348" i="33" s="1"/>
  <c r="A349" i="33" s="1"/>
  <c r="P344" i="33"/>
  <c r="O344" i="33"/>
  <c r="N344" i="33"/>
  <c r="M344" i="33"/>
  <c r="L344" i="33"/>
  <c r="K344" i="33"/>
  <c r="J344" i="33"/>
  <c r="I344" i="33"/>
  <c r="H344" i="33"/>
  <c r="G344" i="33"/>
  <c r="F344" i="33"/>
  <c r="P342" i="33"/>
  <c r="O342" i="33"/>
  <c r="N342" i="33"/>
  <c r="M342" i="33"/>
  <c r="L342" i="33"/>
  <c r="K342" i="33"/>
  <c r="J342" i="33"/>
  <c r="I342" i="33"/>
  <c r="H342" i="33"/>
  <c r="G342" i="33"/>
  <c r="F342" i="33"/>
  <c r="A336" i="33"/>
  <c r="A337" i="33" s="1"/>
  <c r="A338" i="33" s="1"/>
  <c r="A339" i="33" s="1"/>
  <c r="A340" i="33" s="1"/>
  <c r="A341" i="33" s="1"/>
  <c r="A335" i="33"/>
  <c r="P333" i="33"/>
  <c r="O333" i="33"/>
  <c r="N333" i="33"/>
  <c r="M333" i="33"/>
  <c r="L333" i="33"/>
  <c r="K333" i="33"/>
  <c r="J333" i="33"/>
  <c r="I333" i="33"/>
  <c r="H333" i="33"/>
  <c r="G333" i="33"/>
  <c r="F333" i="33"/>
  <c r="A327" i="33"/>
  <c r="A328" i="33" s="1"/>
  <c r="A329" i="33" s="1"/>
  <c r="A330" i="33" s="1"/>
  <c r="A331" i="33" s="1"/>
  <c r="A332" i="33" s="1"/>
  <c r="P325" i="33"/>
  <c r="O325" i="33"/>
  <c r="N325" i="33"/>
  <c r="M325" i="33"/>
  <c r="L325" i="33"/>
  <c r="K325" i="33"/>
  <c r="J325" i="33"/>
  <c r="I325" i="33"/>
  <c r="H325" i="33"/>
  <c r="G325" i="33"/>
  <c r="F325" i="33"/>
  <c r="A315" i="33"/>
  <c r="A316" i="33" s="1"/>
  <c r="A317" i="33" s="1"/>
  <c r="A318" i="33" s="1"/>
  <c r="A319" i="33" s="1"/>
  <c r="A320" i="33" s="1"/>
  <c r="A321" i="33" s="1"/>
  <c r="A322" i="33" s="1"/>
  <c r="A323" i="33" s="1"/>
  <c r="A324" i="33" s="1"/>
  <c r="P313" i="33"/>
  <c r="O313" i="33"/>
  <c r="N313" i="33"/>
  <c r="M313" i="33"/>
  <c r="L313" i="33"/>
  <c r="K313" i="33"/>
  <c r="J313" i="33"/>
  <c r="I313" i="33"/>
  <c r="H313" i="33"/>
  <c r="G313" i="33"/>
  <c r="F313" i="33"/>
  <c r="A307" i="33"/>
  <c r="A308" i="33" s="1"/>
  <c r="A309" i="33" s="1"/>
  <c r="A310" i="33" s="1"/>
  <c r="A311" i="33" s="1"/>
  <c r="A312" i="33" s="1"/>
  <c r="P305" i="33"/>
  <c r="O305" i="33"/>
  <c r="N305" i="33"/>
  <c r="M305" i="33"/>
  <c r="L305" i="33"/>
  <c r="K305" i="33"/>
  <c r="J305" i="33"/>
  <c r="I305" i="33"/>
  <c r="H305" i="33"/>
  <c r="G305" i="33"/>
  <c r="F305" i="33"/>
  <c r="A300" i="33"/>
  <c r="A301" i="33" s="1"/>
  <c r="A302" i="33" s="1"/>
  <c r="A303" i="33" s="1"/>
  <c r="A304" i="33" s="1"/>
  <c r="A299" i="33"/>
  <c r="P297" i="33"/>
  <c r="O297" i="33"/>
  <c r="N297" i="33"/>
  <c r="M297" i="33"/>
  <c r="L297" i="33"/>
  <c r="K297" i="33"/>
  <c r="J297" i="33"/>
  <c r="I297" i="33"/>
  <c r="H297" i="33"/>
  <c r="G297" i="33"/>
  <c r="F297" i="33"/>
  <c r="A289" i="33"/>
  <c r="A290" i="33" s="1"/>
  <c r="A291" i="33" s="1"/>
  <c r="A292" i="33" s="1"/>
  <c r="A293" i="33" s="1"/>
  <c r="A294" i="33" s="1"/>
  <c r="A295" i="33" s="1"/>
  <c r="A296" i="33" s="1"/>
  <c r="A288" i="33"/>
  <c r="P286" i="33"/>
  <c r="O286" i="33"/>
  <c r="N286" i="33"/>
  <c r="M286" i="33"/>
  <c r="L286" i="33"/>
  <c r="K286" i="33"/>
  <c r="J286" i="33"/>
  <c r="I286" i="33"/>
  <c r="H286" i="33"/>
  <c r="G286" i="33"/>
  <c r="F286" i="33"/>
  <c r="A285" i="33"/>
  <c r="P283" i="33"/>
  <c r="O283" i="33"/>
  <c r="N283" i="33"/>
  <c r="M283" i="33"/>
  <c r="L283" i="33"/>
  <c r="K283" i="33"/>
  <c r="J283" i="33"/>
  <c r="I283" i="33"/>
  <c r="H283" i="33"/>
  <c r="G283" i="33"/>
  <c r="F283" i="33"/>
  <c r="A282" i="33"/>
  <c r="P280" i="33"/>
  <c r="O280" i="33"/>
  <c r="N280" i="33"/>
  <c r="M280" i="33"/>
  <c r="L280" i="33"/>
  <c r="K280" i="33"/>
  <c r="J280" i="33"/>
  <c r="I280" i="33"/>
  <c r="H280" i="33"/>
  <c r="G280" i="33"/>
  <c r="F280" i="33"/>
  <c r="A276" i="33"/>
  <c r="A277" i="33" s="1"/>
  <c r="A278" i="33" s="1"/>
  <c r="A279" i="33" s="1"/>
  <c r="A275" i="33"/>
  <c r="P273" i="33"/>
  <c r="O273" i="33"/>
  <c r="N273" i="33"/>
  <c r="M273" i="33"/>
  <c r="L273" i="33"/>
  <c r="K273" i="33"/>
  <c r="J273" i="33"/>
  <c r="I273" i="33"/>
  <c r="H273" i="33"/>
  <c r="G273" i="33"/>
  <c r="F273" i="33"/>
  <c r="A270" i="33"/>
  <c r="A271" i="33" s="1"/>
  <c r="A272" i="33" s="1"/>
  <c r="P268" i="33"/>
  <c r="O268" i="33"/>
  <c r="N268" i="33"/>
  <c r="M268" i="33"/>
  <c r="L268" i="33"/>
  <c r="K268" i="33"/>
  <c r="J268" i="33"/>
  <c r="I268" i="33"/>
  <c r="H268" i="33"/>
  <c r="G268" i="33"/>
  <c r="F268" i="33"/>
  <c r="A264" i="33"/>
  <c r="A265" i="33" s="1"/>
  <c r="A266" i="33" s="1"/>
  <c r="A267" i="33" s="1"/>
  <c r="P262" i="33"/>
  <c r="O262" i="33"/>
  <c r="N262" i="33"/>
  <c r="M262" i="33"/>
  <c r="L262" i="33"/>
  <c r="K262" i="33"/>
  <c r="J262" i="33"/>
  <c r="I262" i="33"/>
  <c r="H262" i="33"/>
  <c r="G262" i="33"/>
  <c r="F262" i="33"/>
  <c r="A260" i="33"/>
  <c r="A261" i="33" s="1"/>
  <c r="P258" i="33"/>
  <c r="O258" i="33"/>
  <c r="N258" i="33"/>
  <c r="M258" i="33"/>
  <c r="L258" i="33"/>
  <c r="K258" i="33"/>
  <c r="J258" i="33"/>
  <c r="I258" i="33"/>
  <c r="H258" i="33"/>
  <c r="G258" i="33"/>
  <c r="F258" i="33"/>
  <c r="A257" i="33"/>
  <c r="P255" i="33"/>
  <c r="O255" i="33"/>
  <c r="N255" i="33"/>
  <c r="M255" i="33"/>
  <c r="L255" i="33"/>
  <c r="K255" i="33"/>
  <c r="J255" i="33"/>
  <c r="I255" i="33"/>
  <c r="H255" i="33"/>
  <c r="G255" i="33"/>
  <c r="F255" i="33"/>
  <c r="A253" i="33"/>
  <c r="A254" i="33" s="1"/>
  <c r="P251" i="33"/>
  <c r="O251" i="33"/>
  <c r="N251" i="33"/>
  <c r="M251" i="33"/>
  <c r="L251" i="33"/>
  <c r="K251" i="33"/>
  <c r="J251" i="33"/>
  <c r="I251" i="33"/>
  <c r="H251" i="33"/>
  <c r="G251" i="33"/>
  <c r="F251" i="33"/>
  <c r="A249" i="33"/>
  <c r="A250" i="33" s="1"/>
  <c r="P247" i="33"/>
  <c r="O247" i="33"/>
  <c r="N247" i="33"/>
  <c r="M247" i="33"/>
  <c r="L247" i="33"/>
  <c r="K247" i="33"/>
  <c r="J247" i="33"/>
  <c r="I247" i="33"/>
  <c r="H247" i="33"/>
  <c r="G247" i="33"/>
  <c r="F247" i="33"/>
  <c r="A245" i="33"/>
  <c r="A246" i="33" s="1"/>
  <c r="A244" i="33"/>
  <c r="P242" i="33"/>
  <c r="O242" i="33"/>
  <c r="N242" i="33"/>
  <c r="M242" i="33"/>
  <c r="L242" i="33"/>
  <c r="K242" i="33"/>
  <c r="J242" i="33"/>
  <c r="I242" i="33"/>
  <c r="H242" i="33"/>
  <c r="G242" i="33"/>
  <c r="F242" i="33"/>
  <c r="A232" i="33"/>
  <c r="A233" i="33" s="1"/>
  <c r="A234" i="33" s="1"/>
  <c r="A235" i="33" s="1"/>
  <c r="A236" i="33" s="1"/>
  <c r="A237" i="33" s="1"/>
  <c r="A238" i="33" s="1"/>
  <c r="A239" i="33" s="1"/>
  <c r="A240" i="33" s="1"/>
  <c r="A241" i="33" s="1"/>
  <c r="A231" i="33"/>
  <c r="P229" i="33"/>
  <c r="O229" i="33"/>
  <c r="N229" i="33"/>
  <c r="M229" i="33"/>
  <c r="L229" i="33"/>
  <c r="K229" i="33"/>
  <c r="J229" i="33"/>
  <c r="I229" i="33"/>
  <c r="H229" i="33"/>
  <c r="G229" i="33"/>
  <c r="F229" i="33"/>
  <c r="A219" i="33"/>
  <c r="A220" i="33" s="1"/>
  <c r="A221" i="33" s="1"/>
  <c r="A222" i="33" s="1"/>
  <c r="A223" i="33" s="1"/>
  <c r="A224" i="33" s="1"/>
  <c r="A225" i="33" s="1"/>
  <c r="A226" i="33" s="1"/>
  <c r="A227" i="33" s="1"/>
  <c r="A228" i="33" s="1"/>
  <c r="P217" i="33"/>
  <c r="O217" i="33"/>
  <c r="N217" i="33"/>
  <c r="M217" i="33"/>
  <c r="L217" i="33"/>
  <c r="K217" i="33"/>
  <c r="J217" i="33"/>
  <c r="I217" i="33"/>
  <c r="H217" i="33"/>
  <c r="G217" i="33"/>
  <c r="F217" i="33"/>
  <c r="A214" i="33"/>
  <c r="A215" i="33" s="1"/>
  <c r="A216" i="33" s="1"/>
  <c r="P212" i="33"/>
  <c r="O212" i="33"/>
  <c r="N212" i="33"/>
  <c r="M212" i="33"/>
  <c r="L212" i="33"/>
  <c r="K212" i="33"/>
  <c r="J212" i="33"/>
  <c r="I212" i="33"/>
  <c r="H212" i="33"/>
  <c r="G212" i="33"/>
  <c r="F212" i="33"/>
  <c r="A207" i="33"/>
  <c r="A208" i="33" s="1"/>
  <c r="A209" i="33" s="1"/>
  <c r="A210" i="33" s="1"/>
  <c r="A211" i="33" s="1"/>
  <c r="A206" i="33"/>
  <c r="P204" i="33"/>
  <c r="O204" i="33"/>
  <c r="N204" i="33"/>
  <c r="M204" i="33"/>
  <c r="L204" i="33"/>
  <c r="K204" i="33"/>
  <c r="J204" i="33"/>
  <c r="I204" i="33"/>
  <c r="H204" i="33"/>
  <c r="G204" i="33"/>
  <c r="F204" i="33"/>
  <c r="A189" i="33"/>
  <c r="A190" i="33" s="1"/>
  <c r="A191" i="33" s="1"/>
  <c r="A192" i="33" s="1"/>
  <c r="A193" i="33" s="1"/>
  <c r="A194" i="33" s="1"/>
  <c r="A195" i="33" s="1"/>
  <c r="A196" i="33" s="1"/>
  <c r="A197" i="33" s="1"/>
  <c r="A198" i="33" s="1"/>
  <c r="A199" i="33" s="1"/>
  <c r="A200" i="33" s="1"/>
  <c r="A201" i="33" s="1"/>
  <c r="A202" i="33" s="1"/>
  <c r="A203" i="33" s="1"/>
  <c r="P187" i="33"/>
  <c r="O187" i="33"/>
  <c r="N187" i="33"/>
  <c r="M187" i="33"/>
  <c r="L187" i="33"/>
  <c r="K187" i="33"/>
  <c r="J187" i="33"/>
  <c r="I187" i="33"/>
  <c r="H187" i="33"/>
  <c r="G187" i="33"/>
  <c r="F187" i="33"/>
  <c r="P185" i="33"/>
  <c r="O185" i="33"/>
  <c r="N185" i="33"/>
  <c r="M185" i="33"/>
  <c r="L185" i="33"/>
  <c r="K185" i="33"/>
  <c r="J185" i="33"/>
  <c r="I185" i="33"/>
  <c r="H185" i="33"/>
  <c r="G185" i="33"/>
  <c r="F185" i="33"/>
  <c r="A182" i="33"/>
  <c r="A183" i="33" s="1"/>
  <c r="A184" i="33" s="1"/>
  <c r="P180" i="33"/>
  <c r="O180" i="33"/>
  <c r="N180" i="33"/>
  <c r="M180" i="33"/>
  <c r="L180" i="33"/>
  <c r="K180" i="33"/>
  <c r="J180" i="33"/>
  <c r="I180" i="33"/>
  <c r="H180" i="33"/>
  <c r="G180" i="33"/>
  <c r="F180" i="33"/>
  <c r="A138" i="33"/>
  <c r="A139" i="33" s="1"/>
  <c r="A140" i="33" s="1"/>
  <c r="A141" i="33" s="1"/>
  <c r="A142" i="33" s="1"/>
  <c r="A143" i="33" s="1"/>
  <c r="A144" i="33" s="1"/>
  <c r="A145" i="33" s="1"/>
  <c r="A146" i="33" s="1"/>
  <c r="A147" i="33" s="1"/>
  <c r="A148" i="33" s="1"/>
  <c r="A149" i="33" s="1"/>
  <c r="A150" i="33" s="1"/>
  <c r="A151" i="33" s="1"/>
  <c r="A152" i="33" s="1"/>
  <c r="A153" i="33" s="1"/>
  <c r="A154" i="33" s="1"/>
  <c r="A155" i="33" s="1"/>
  <c r="A156" i="33" s="1"/>
  <c r="A157" i="33" s="1"/>
  <c r="A158" i="33" s="1"/>
  <c r="A159" i="33" s="1"/>
  <c r="A160" i="33" s="1"/>
  <c r="A161" i="33" s="1"/>
  <c r="A162" i="33" s="1"/>
  <c r="A163" i="33" s="1"/>
  <c r="A164" i="33" s="1"/>
  <c r="A165" i="33" s="1"/>
  <c r="A166" i="33" s="1"/>
  <c r="A167" i="33" s="1"/>
  <c r="A168" i="33" s="1"/>
  <c r="A169" i="33" s="1"/>
  <c r="A170" i="33" s="1"/>
  <c r="A171" i="33" s="1"/>
  <c r="A172" i="33" s="1"/>
  <c r="A173" i="33" s="1"/>
  <c r="A174" i="33" s="1"/>
  <c r="A175" i="33" s="1"/>
  <c r="A176" i="33" s="1"/>
  <c r="A177" i="33" s="1"/>
  <c r="A178" i="33" s="1"/>
  <c r="A179" i="33" s="1"/>
  <c r="A137" i="33"/>
  <c r="P135" i="33"/>
  <c r="O135" i="33"/>
  <c r="N135" i="33"/>
  <c r="M135" i="33"/>
  <c r="L135" i="33"/>
  <c r="K135" i="33"/>
  <c r="J135" i="33"/>
  <c r="I135" i="33"/>
  <c r="H135" i="33"/>
  <c r="G135" i="33"/>
  <c r="F135" i="33"/>
  <c r="A99" i="33"/>
  <c r="A100" i="33" s="1"/>
  <c r="A101" i="33" s="1"/>
  <c r="A102" i="33" s="1"/>
  <c r="A103" i="33" s="1"/>
  <c r="A104" i="33" s="1"/>
  <c r="A105" i="33" s="1"/>
  <c r="A106" i="33" s="1"/>
  <c r="A107" i="33" s="1"/>
  <c r="A108" i="33" s="1"/>
  <c r="A109" i="33" s="1"/>
  <c r="A110" i="33" s="1"/>
  <c r="A111" i="33" s="1"/>
  <c r="A112" i="33" s="1"/>
  <c r="A113" i="33" s="1"/>
  <c r="A114" i="33" s="1"/>
  <c r="A115" i="33" s="1"/>
  <c r="A116" i="33" s="1"/>
  <c r="A117" i="33" s="1"/>
  <c r="A118" i="33" s="1"/>
  <c r="A119" i="33" s="1"/>
  <c r="A120" i="33" s="1"/>
  <c r="A121" i="33" s="1"/>
  <c r="A122" i="33" s="1"/>
  <c r="A123" i="33" s="1"/>
  <c r="A124" i="33" s="1"/>
  <c r="A125" i="33" s="1"/>
  <c r="A126" i="33" s="1"/>
  <c r="A127" i="33" s="1"/>
  <c r="A128" i="33" s="1"/>
  <c r="A129" i="33" s="1"/>
  <c r="A130" i="33" s="1"/>
  <c r="A131" i="33" s="1"/>
  <c r="A132" i="33" s="1"/>
  <c r="A133" i="33" s="1"/>
  <c r="A134" i="33" s="1"/>
  <c r="P97" i="33"/>
  <c r="O97" i="33"/>
  <c r="N97" i="33"/>
  <c r="M97" i="33"/>
  <c r="L97" i="33"/>
  <c r="K97" i="33"/>
  <c r="J97" i="33"/>
  <c r="I97" i="33"/>
  <c r="H97" i="33"/>
  <c r="G97" i="33"/>
  <c r="F97" i="33"/>
  <c r="A88" i="33"/>
  <c r="A89" i="33" s="1"/>
  <c r="A90" i="33" s="1"/>
  <c r="A91" i="33" s="1"/>
  <c r="A92" i="33" s="1"/>
  <c r="A93" i="33" s="1"/>
  <c r="A94" i="33" s="1"/>
  <c r="A95" i="33" s="1"/>
  <c r="A96" i="33" s="1"/>
  <c r="P86" i="33"/>
  <c r="O86" i="33"/>
  <c r="N86" i="33"/>
  <c r="M86" i="33"/>
  <c r="L86" i="33"/>
  <c r="K86" i="33"/>
  <c r="J86" i="33"/>
  <c r="I86" i="33"/>
  <c r="H86" i="33"/>
  <c r="G86" i="33"/>
  <c r="F86" i="33"/>
  <c r="A83" i="33"/>
  <c r="A84" i="33" s="1"/>
  <c r="A85" i="33" s="1"/>
  <c r="P81" i="33"/>
  <c r="O81" i="33"/>
  <c r="N81" i="33"/>
  <c r="M81" i="33"/>
  <c r="L81" i="33"/>
  <c r="K81" i="33"/>
  <c r="J81" i="33"/>
  <c r="I81" i="33"/>
  <c r="H81" i="33"/>
  <c r="G81" i="33"/>
  <c r="F81" i="33"/>
  <c r="A75" i="33"/>
  <c r="A76" i="33" s="1"/>
  <c r="A77" i="33" s="1"/>
  <c r="A78" i="33" s="1"/>
  <c r="A79" i="33" s="1"/>
  <c r="A80" i="33" s="1"/>
  <c r="P73" i="33"/>
  <c r="O73" i="33"/>
  <c r="N73" i="33"/>
  <c r="M73" i="33"/>
  <c r="L73" i="33"/>
  <c r="K73" i="33"/>
  <c r="J73" i="33"/>
  <c r="I73" i="33"/>
  <c r="H73" i="33"/>
  <c r="G73" i="33"/>
  <c r="F73" i="33"/>
  <c r="A70" i="33"/>
  <c r="A71" i="33" s="1"/>
  <c r="A72" i="33" s="1"/>
  <c r="A69" i="33"/>
  <c r="P67" i="33"/>
  <c r="O67" i="33"/>
  <c r="N67" i="33"/>
  <c r="M67" i="33"/>
  <c r="L67" i="33"/>
  <c r="K67" i="33"/>
  <c r="J67" i="33"/>
  <c r="I67" i="33"/>
  <c r="H67" i="33"/>
  <c r="G67" i="33"/>
  <c r="F67" i="33"/>
  <c r="P65" i="33"/>
  <c r="O65" i="33"/>
  <c r="N65" i="33"/>
  <c r="M65" i="33"/>
  <c r="L65" i="33"/>
  <c r="K65" i="33"/>
  <c r="J65" i="33"/>
  <c r="I65" i="33"/>
  <c r="H65" i="33"/>
  <c r="G65" i="33"/>
  <c r="F65" i="33"/>
  <c r="A44" i="33"/>
  <c r="A45" i="33" s="1"/>
  <c r="A46" i="33" s="1"/>
  <c r="A47" i="33" s="1"/>
  <c r="A48" i="33" s="1"/>
  <c r="A49" i="33" s="1"/>
  <c r="A50" i="33" s="1"/>
  <c r="A51" i="33" s="1"/>
  <c r="A52" i="33" s="1"/>
  <c r="A53" i="33" s="1"/>
  <c r="A54" i="33" s="1"/>
  <c r="A55" i="33" s="1"/>
  <c r="A56" i="33" s="1"/>
  <c r="A57" i="33" s="1"/>
  <c r="A58" i="33" s="1"/>
  <c r="A59" i="33" s="1"/>
  <c r="A60" i="33" s="1"/>
  <c r="A61" i="33" s="1"/>
  <c r="A62" i="33" s="1"/>
  <c r="A63" i="33" s="1"/>
  <c r="A64" i="33" s="1"/>
  <c r="P42" i="33"/>
  <c r="O42" i="33"/>
  <c r="N42" i="33"/>
  <c r="M42" i="33"/>
  <c r="L42" i="33"/>
  <c r="K42" i="33"/>
  <c r="J42" i="33"/>
  <c r="I42" i="33"/>
  <c r="H42" i="33"/>
  <c r="G42" i="33"/>
  <c r="F42" i="33"/>
  <c r="A40" i="33"/>
  <c r="A41" i="33" s="1"/>
  <c r="P38" i="33"/>
  <c r="O38" i="33"/>
  <c r="N38" i="33"/>
  <c r="M38" i="33"/>
  <c r="L38" i="33"/>
  <c r="K38" i="33"/>
  <c r="J38" i="33"/>
  <c r="I38" i="33"/>
  <c r="H38" i="33"/>
  <c r="G38" i="33"/>
  <c r="F38" i="33"/>
  <c r="A30" i="33"/>
  <c r="A31" i="33" s="1"/>
  <c r="A32" i="33" s="1"/>
  <c r="A33" i="33" s="1"/>
  <c r="A34" i="33" s="1"/>
  <c r="A35" i="33" s="1"/>
  <c r="A36" i="33" s="1"/>
  <c r="A37" i="33" s="1"/>
  <c r="P28" i="33"/>
  <c r="O28" i="33"/>
  <c r="N28" i="33"/>
  <c r="M28" i="33"/>
  <c r="L28" i="33"/>
  <c r="K28" i="33"/>
  <c r="J28" i="33"/>
  <c r="I28" i="33"/>
  <c r="H28" i="33"/>
  <c r="G28" i="33"/>
  <c r="F28" i="33"/>
  <c r="A25" i="33"/>
  <c r="A26" i="33" s="1"/>
  <c r="A27" i="33" s="1"/>
  <c r="A24" i="33"/>
  <c r="P22" i="33"/>
  <c r="O22" i="33"/>
  <c r="N22" i="33"/>
  <c r="N582" i="33" s="1"/>
  <c r="M22" i="33"/>
  <c r="L22" i="33"/>
  <c r="K22" i="33"/>
  <c r="K582" i="33" s="1"/>
  <c r="J22" i="33"/>
  <c r="J582" i="33" s="1"/>
  <c r="I22" i="33"/>
  <c r="H22" i="33"/>
  <c r="G22" i="33"/>
  <c r="G582" i="33" s="1"/>
  <c r="F22" i="33"/>
  <c r="F582" i="33" s="1"/>
  <c r="A11" i="33"/>
  <c r="A12" i="33" s="1"/>
  <c r="A13" i="33" s="1"/>
  <c r="A14" i="33" s="1"/>
  <c r="A15" i="33" s="1"/>
  <c r="A16" i="33" s="1"/>
  <c r="A17" i="33" s="1"/>
  <c r="A18" i="33" s="1"/>
  <c r="A19" i="33" s="1"/>
  <c r="A20" i="33" s="1"/>
  <c r="A21" i="33" s="1"/>
  <c r="H582" i="33" l="1"/>
  <c r="L582" i="33"/>
  <c r="P582" i="33"/>
  <c r="I582" i="33"/>
  <c r="M582" i="33"/>
  <c r="O582" i="33"/>
  <c r="D83" i="27"/>
  <c r="E83" i="27"/>
  <c r="F83" i="27"/>
  <c r="G83" i="27"/>
  <c r="H83" i="27"/>
  <c r="I83" i="27"/>
  <c r="J83" i="27"/>
  <c r="K83" i="27"/>
  <c r="L83" i="27"/>
  <c r="M83" i="27"/>
  <c r="C83" i="27"/>
  <c r="O83" i="27"/>
  <c r="N83" i="27" l="1"/>
</calcChain>
</file>

<file path=xl/sharedStrings.xml><?xml version="1.0" encoding="utf-8"?>
<sst xmlns="http://schemas.openxmlformats.org/spreadsheetml/2006/main" count="2209" uniqueCount="1569">
  <si>
    <t>ค่าอุปกรณ์การเรียน</t>
  </si>
  <si>
    <t>ลำดับ</t>
  </si>
  <si>
    <t>จังหวัด</t>
  </si>
  <si>
    <t>อำเภอ</t>
  </si>
  <si>
    <t>เป้าหมาย (คน)</t>
  </si>
  <si>
    <t>ค่ากิจกรรมพัฒนาคุณภาพผู้เรียน</t>
  </si>
  <si>
    <t>ค่าจัดการเรียนการสอน</t>
  </si>
  <si>
    <t>รวมทั้งสิ้น</t>
  </si>
  <si>
    <t>รหัสงบประมาณ</t>
  </si>
  <si>
    <t xml:space="preserve">กระบี่ 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</si>
  <si>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</si>
  <si>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</si>
  <si>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</si>
  <si>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</si>
  <si>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</si>
  <si>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ฉะเชิงเทรา </t>
  </si>
  <si>
    <t xml:space="preserve">ชลบุรี </t>
  </si>
  <si>
    <t xml:space="preserve">ชัยนาท </t>
  </si>
  <si>
    <t xml:space="preserve">ชัยภูมิ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</si>
  <si>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</si>
  <si>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</si>
  <si>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</si>
  <si>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</si>
  <si>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</si>
  <si>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</si>
  <si>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</si>
  <si>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</si>
  <si>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</si>
  <si>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</si>
  <si>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นนทบุรี </t>
  </si>
  <si>
    <t xml:space="preserve">นราธิวาส </t>
  </si>
  <si>
    <t xml:space="preserve">น่าน </t>
  </si>
  <si>
    <t xml:space="preserve">บึงกาฬ </t>
  </si>
  <si>
    <t xml:space="preserve">บุรีรัมย์ </t>
  </si>
  <si>
    <t xml:space="preserve">ปทุมธานี </t>
  </si>
  <si>
    <t xml:space="preserve">ประจวบคีรีขันธ์ </t>
  </si>
  <si>
    <t xml:space="preserve">ปราจีนบุรี </t>
  </si>
  <si>
    <t xml:space="preserve">ปัตตานี </t>
  </si>
  <si>
    <t xml:space="preserve">พระนครศรีอยุธยา </t>
  </si>
  <si>
    <t xml:space="preserve">พะเยา </t>
  </si>
  <si>
    <t xml:space="preserve">พังงา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</si>
  <si>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</si>
  <si>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</si>
  <si>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</si>
  <si>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</si>
  <si>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</si>
  <si>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</si>
  <si>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ภูเก็ต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</si>
  <si>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</si>
  <si>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</si>
  <si>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</si>
  <si>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</si>
  <si>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ยะลา </t>
  </si>
  <si>
    <t xml:space="preserve">ร้อยเอ็ด </t>
  </si>
  <si>
    <t xml:space="preserve">ระนอง </t>
  </si>
  <si>
    <t xml:space="preserve">ระยอง </t>
  </si>
  <si>
    <t xml:space="preserve">ราชบุรี </t>
  </si>
  <si>
    <t xml:space="preserve">ลพบุรี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</si>
  <si>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</si>
  <si>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</si>
  <si>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</si>
  <si>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</si>
  <si>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</si>
  <si>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</si>
  <si>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</si>
  <si>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สมุทรปราการ </t>
  </si>
  <si>
    <t xml:space="preserve">สมุทรสงคราม </t>
  </si>
  <si>
    <t xml:space="preserve">สมุทรสาคร </t>
  </si>
  <si>
    <t xml:space="preserve">สระแก้ว </t>
  </si>
  <si>
    <t xml:space="preserve">สระบุรี </t>
  </si>
  <si>
    <t xml:space="preserve">สิงห์บุรี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</si>
  <si>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</si>
  <si>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</si>
  <si>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</si>
  <si>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</si>
  <si>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</si>
  <si>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</si>
  <si>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อ่างทอง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</si>
  <si>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</si>
  <si>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</si>
  <si>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</si>
  <si>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อุบลราชธานี </t>
  </si>
  <si>
    <t>เลขที่หนังสือ</t>
  </si>
  <si>
    <t>เลขที่ใบจัดสรร</t>
  </si>
  <si>
    <t>ค่าเครื่องแบบนักเรียน</t>
  </si>
  <si>
    <t>ค่าหนังสือเรียน</t>
  </si>
  <si>
    <t>วันที่</t>
  </si>
  <si>
    <t>จำนวน อปท.</t>
  </si>
  <si>
    <t>กระบี่</t>
  </si>
  <si>
    <t>เขาพนม</t>
  </si>
  <si>
    <t>ทต.เขาพนม</t>
  </si>
  <si>
    <t>คลองท่อม</t>
  </si>
  <si>
    <t>ทต.คลองท่อมใต้</t>
  </si>
  <si>
    <t>ปลายพระยา</t>
  </si>
  <si>
    <t>เมืองกระบี่</t>
  </si>
  <si>
    <t>ทต.กระบี่น้อย</t>
  </si>
  <si>
    <t>ลำทับ</t>
  </si>
  <si>
    <t>ทต.ลำทับ</t>
  </si>
  <si>
    <t>อ่าวลึก</t>
  </si>
  <si>
    <t>ทต.อ่าวลึกใต้</t>
  </si>
  <si>
    <t>อบต.เขาดิน</t>
  </si>
  <si>
    <t>อบต.เขาต่อ</t>
  </si>
  <si>
    <t>อบต.ไสไทย</t>
  </si>
  <si>
    <t>อบต.อ่าวนาง</t>
  </si>
  <si>
    <t>อบต.คลองหิน</t>
  </si>
  <si>
    <t>กาญจนบุรี</t>
  </si>
  <si>
    <t>เมืองกาญจนบุรี</t>
  </si>
  <si>
    <t>ทองผาภูมิ</t>
  </si>
  <si>
    <t>ทต.ทองผาภูมิ</t>
  </si>
  <si>
    <t>ท่าม่วง</t>
  </si>
  <si>
    <t>ทต.หนองขาว</t>
  </si>
  <si>
    <t>ทต.บ่อพลอย</t>
  </si>
  <si>
    <t>ทต.หนองบัว</t>
  </si>
  <si>
    <t>เลาขวัญ</t>
  </si>
  <si>
    <t>ทต.หนองฝ้าย</t>
  </si>
  <si>
    <t>อบต.บ้านเก่า</t>
  </si>
  <si>
    <t>อบต.หนองบัว</t>
  </si>
  <si>
    <t>กาฬสินธุ์</t>
  </si>
  <si>
    <t>กมลาไสย</t>
  </si>
  <si>
    <t>ทต.กมลาไสย</t>
  </si>
  <si>
    <t>ทต.ธัญญา</t>
  </si>
  <si>
    <t>ทต.หลักเมือง</t>
  </si>
  <si>
    <t>คำม่วง</t>
  </si>
  <si>
    <t>ฆ้องชัย</t>
  </si>
  <si>
    <t>ท่าคันโท</t>
  </si>
  <si>
    <t>ทต.ท่าคันโท</t>
  </si>
  <si>
    <t>เมืองกาฬสินธุ์</t>
  </si>
  <si>
    <t>ทต.เชียงเครือ</t>
  </si>
  <si>
    <t>ทต.ห้วยโพธิ์</t>
  </si>
  <si>
    <t>ยางตลาด</t>
  </si>
  <si>
    <t>ทต.โนนสูง</t>
  </si>
  <si>
    <t>ร่องคำ</t>
  </si>
  <si>
    <t>ทต.ร่องคำ</t>
  </si>
  <si>
    <t>หนองกุงศรี</t>
  </si>
  <si>
    <t>ทต.ดงมูล</t>
  </si>
  <si>
    <t>อบต.ทุ่งคลอง</t>
  </si>
  <si>
    <t>อบต.โคกสะอาด</t>
  </si>
  <si>
    <t>อบต.คลองขาม</t>
  </si>
  <si>
    <t>กำแพงเพชร</t>
  </si>
  <si>
    <t>เมืองกำแพงเพชร</t>
  </si>
  <si>
    <t>ทต.นครชุม</t>
  </si>
  <si>
    <t>ลานกระบือ</t>
  </si>
  <si>
    <t>ทต.ช่องลม</t>
  </si>
  <si>
    <t>ทต.ลานกระบือ</t>
  </si>
  <si>
    <t>ขอนแก่น</t>
  </si>
  <si>
    <t>เขาสวนกวาง</t>
  </si>
  <si>
    <t>ทต.โนนสมบูรณ์</t>
  </si>
  <si>
    <t>โคกโพธิ์ไชย</t>
  </si>
  <si>
    <t>ทต.โพธิ์ไชย</t>
  </si>
  <si>
    <t>ชุมแพ</t>
  </si>
  <si>
    <t>ทต.โนนสะอาด</t>
  </si>
  <si>
    <t>ทต.โนนหัน</t>
  </si>
  <si>
    <t>น้ำพอง</t>
  </si>
  <si>
    <t>ทต.กุดน้ำใส</t>
  </si>
  <si>
    <t>ทต.น้ำพอง</t>
  </si>
  <si>
    <t>ทต.ม่วงหวาน</t>
  </si>
  <si>
    <t>ทต.ลำน้ำพอง</t>
  </si>
  <si>
    <t>ทต.ในเมือง</t>
  </si>
  <si>
    <t>บ้านแฮด</t>
  </si>
  <si>
    <t>ทต.บ้านแฮด</t>
  </si>
  <si>
    <t>มัญจาคีรี</t>
  </si>
  <si>
    <t>ทต.มัญจาคีรี</t>
  </si>
  <si>
    <t>เมืองขอนแก่น</t>
  </si>
  <si>
    <t>ทต.ท่าพระ</t>
  </si>
  <si>
    <t>ทต.บ้านเป็ด</t>
  </si>
  <si>
    <t>ทต.พระลับ</t>
  </si>
  <si>
    <t>ทต.สำราญ</t>
  </si>
  <si>
    <t>แวงน้อย</t>
  </si>
  <si>
    <t>ทต.แวงน้อย</t>
  </si>
  <si>
    <t>สีชมพู</t>
  </si>
  <si>
    <t>หนองเรือ</t>
  </si>
  <si>
    <t>ทต.โนนทอง</t>
  </si>
  <si>
    <t>ทต.หนองแก</t>
  </si>
  <si>
    <t>ทต.หนองสองห้อง</t>
  </si>
  <si>
    <t>ทต.โคกสูง</t>
  </si>
  <si>
    <t>อบต.ดงเมืองแอม</t>
  </si>
  <si>
    <t>อบต.หนองปลาหมอ</t>
  </si>
  <si>
    <t>พล</t>
  </si>
  <si>
    <t>อบต.โนนข่า</t>
  </si>
  <si>
    <t>อบต.ภูห่าน</t>
  </si>
  <si>
    <t>อบต.สีชมพู</t>
  </si>
  <si>
    <t>จันทบุรี</t>
  </si>
  <si>
    <t>ทต.ท่าหลวง</t>
  </si>
  <si>
    <t>สอยดาว</t>
  </si>
  <si>
    <t>ทต.ทับช้าง</t>
  </si>
  <si>
    <t>อบต.ทรายขาว</t>
  </si>
  <si>
    <t>ฉะเชิงเทรา</t>
  </si>
  <si>
    <t>บางคล้า</t>
  </si>
  <si>
    <t>ทต.บางคล้า</t>
  </si>
  <si>
    <t>บางปะกง</t>
  </si>
  <si>
    <t>ทต.บางวัว</t>
  </si>
  <si>
    <t>บ้านโพธิ์</t>
  </si>
  <si>
    <t>ทต.เทพราช</t>
  </si>
  <si>
    <t>สนามชัยเขต</t>
  </si>
  <si>
    <t>ทต.สนามชัยเขต</t>
  </si>
  <si>
    <t>อบต.เสม็ดใต้</t>
  </si>
  <si>
    <t>อบต.เมืองเก่า</t>
  </si>
  <si>
    <t>ชลบุรี</t>
  </si>
  <si>
    <t>บางละมุง</t>
  </si>
  <si>
    <t>ทต.ห้วยใหญ่</t>
  </si>
  <si>
    <t>เมืองชลบุรี</t>
  </si>
  <si>
    <t>ทต.คลองตำหรุ</t>
  </si>
  <si>
    <t>ทต.ดอนหัวฬ่อ</t>
  </si>
  <si>
    <t>ศรีราชา</t>
  </si>
  <si>
    <t>สัตหีบ</t>
  </si>
  <si>
    <t>ทต.เขตรอุดมศักดิ์</t>
  </si>
  <si>
    <t>ทต.นาจอมเทียน</t>
  </si>
  <si>
    <t>อบต.บ่อวิน</t>
  </si>
  <si>
    <t>อบต.หนองขาม</t>
  </si>
  <si>
    <t>ชัยนาท</t>
  </si>
  <si>
    <t>มโนรมย์</t>
  </si>
  <si>
    <t>ทต.หางน้ำสาคร</t>
  </si>
  <si>
    <t>วัดสิงห์</t>
  </si>
  <si>
    <t>ทต.วัดสิงห์</t>
  </si>
  <si>
    <t>สรรพยา</t>
  </si>
  <si>
    <t>ทต.สรรพยา</t>
  </si>
  <si>
    <t>หันคา</t>
  </si>
  <si>
    <t>ทต.หันคา</t>
  </si>
  <si>
    <t>ชัยภูมิ</t>
  </si>
  <si>
    <t>แก้งคร้อ</t>
  </si>
  <si>
    <t>ทต.แก้งคร้อ</t>
  </si>
  <si>
    <t>ทต.นาหนองทุ่ม</t>
  </si>
  <si>
    <t>คอนสาร</t>
  </si>
  <si>
    <t>ทต.คอนสาร</t>
  </si>
  <si>
    <t>บำเหน็จณรงค์</t>
  </si>
  <si>
    <t>ทต.บำเหน็จณรงค์</t>
  </si>
  <si>
    <t>ภูเขียว</t>
  </si>
  <si>
    <t>ทต.ภูเขียว</t>
  </si>
  <si>
    <t>เมืองชัยภูมิ</t>
  </si>
  <si>
    <t>หนองบัวแดง</t>
  </si>
  <si>
    <t>ทต.หนองบัวแดง</t>
  </si>
  <si>
    <t>หนองบัวระเหว</t>
  </si>
  <si>
    <t>ทต.โคกสะอาด</t>
  </si>
  <si>
    <t>อบต.โพนทอง</t>
  </si>
  <si>
    <t>ทต.นาโพธิ์</t>
  </si>
  <si>
    <t>เชียงราย</t>
  </si>
  <si>
    <t>ขุนตาล</t>
  </si>
  <si>
    <t>ทต.บ้านต้า</t>
  </si>
  <si>
    <t>ทต.ป่าตาล</t>
  </si>
  <si>
    <t>เชียงของ</t>
  </si>
  <si>
    <t>ทต.เวียงเชียงของ</t>
  </si>
  <si>
    <t>เชียงแสน</t>
  </si>
  <si>
    <t>ทต.บ้านแซว</t>
  </si>
  <si>
    <t>ทต.เวียงเชียงแสน</t>
  </si>
  <si>
    <t>เทิง</t>
  </si>
  <si>
    <t>ทต.งิ้ว</t>
  </si>
  <si>
    <t>ทต.บ้านปล้อง</t>
  </si>
  <si>
    <t>ป่าแดด</t>
  </si>
  <si>
    <t>ทต.ป่าแงะ</t>
  </si>
  <si>
    <t>ทต.ป่าแดด</t>
  </si>
  <si>
    <t>ทต.สันมะค่า</t>
  </si>
  <si>
    <t>พญาเม็งราย</t>
  </si>
  <si>
    <t>ทต.พญาเม็งราย</t>
  </si>
  <si>
    <t>พาน</t>
  </si>
  <si>
    <t>ทต.เมืองพาน</t>
  </si>
  <si>
    <t>ทต.สันมะเค็ด</t>
  </si>
  <si>
    <t>เมืองเชียงราย</t>
  </si>
  <si>
    <t>ทต.ท่าสุด</t>
  </si>
  <si>
    <t>แม่จัน</t>
  </si>
  <si>
    <t>ทต.จันจว้า</t>
  </si>
  <si>
    <t>ทต.ป่าซาง</t>
  </si>
  <si>
    <t>ทต.แม่คำ</t>
  </si>
  <si>
    <t>ทต.แม่จัน</t>
  </si>
  <si>
    <t>แม่ลาว</t>
  </si>
  <si>
    <t>ทต.ป่าก่อดำ</t>
  </si>
  <si>
    <t>แม่สรวย</t>
  </si>
  <si>
    <t>ทต.เจดีย์หลวง</t>
  </si>
  <si>
    <t>แม่สาย</t>
  </si>
  <si>
    <t>ทต.แม่สาย</t>
  </si>
  <si>
    <t>ทต.เวียงพางคำ</t>
  </si>
  <si>
    <t>เวียงชัย</t>
  </si>
  <si>
    <t>ทต.เวียงชัย</t>
  </si>
  <si>
    <t>ทต.เวียงเหนือ</t>
  </si>
  <si>
    <t>ทต.บ้านเหล่า</t>
  </si>
  <si>
    <t>เวียงป่าเป้า</t>
  </si>
  <si>
    <t>ทต.เวียงป่าเป้า</t>
  </si>
  <si>
    <t>อบต.ศรีดอนมูล</t>
  </si>
  <si>
    <t>อบต.แม่ต๋ำ</t>
  </si>
  <si>
    <t>อบต.ดอยงาม</t>
  </si>
  <si>
    <t>อบต.ป่าหุ่ง</t>
  </si>
  <si>
    <t>อบต.เมืองพาน</t>
  </si>
  <si>
    <t>อบต.สันกลาง</t>
  </si>
  <si>
    <t>อบต.สันติสุข</t>
  </si>
  <si>
    <t>อบต.แม่กรณ์</t>
  </si>
  <si>
    <t>อบต.ป่าตึง</t>
  </si>
  <si>
    <t>อบต.ศรีค้ำ</t>
  </si>
  <si>
    <t>เชียงใหม่</t>
  </si>
  <si>
    <t>จอมทอง</t>
  </si>
  <si>
    <t>ทต.จอมทอง</t>
  </si>
  <si>
    <t>ทต.บ้านแปะ</t>
  </si>
  <si>
    <t>ทต.แม่สอย</t>
  </si>
  <si>
    <t>เชียงดาว</t>
  </si>
  <si>
    <t>ทต.ทุ่งข้าวพวง</t>
  </si>
  <si>
    <t>ทต.เมืองนะ</t>
  </si>
  <si>
    <t>ไชยปราการ</t>
  </si>
  <si>
    <t>ทต.ไชยปราการ</t>
  </si>
  <si>
    <t>ดอยสะเก็ด</t>
  </si>
  <si>
    <t>ทต.ตลาดใหญ่</t>
  </si>
  <si>
    <t>ทต.แม่คือ</t>
  </si>
  <si>
    <t>ทต.แม่ฮ้อยเงิน</t>
  </si>
  <si>
    <t>ทต.สันปูเลย</t>
  </si>
  <si>
    <t>ดอยหล่อ</t>
  </si>
  <si>
    <t>ทต.สองแคว</t>
  </si>
  <si>
    <t>ฝาง</t>
  </si>
  <si>
    <t>ทต.บ้านแม่ข่า</t>
  </si>
  <si>
    <t>ทต.แม่ข่า</t>
  </si>
  <si>
    <t>ทต.เวียงฝาง</t>
  </si>
  <si>
    <t>พร้าว</t>
  </si>
  <si>
    <t>เมืองเชียงใหม่</t>
  </si>
  <si>
    <t>ทต.หนองป่าครั่ง</t>
  </si>
  <si>
    <t>แม่แตง</t>
  </si>
  <si>
    <t>ทต.จอมแจ้ง</t>
  </si>
  <si>
    <t>ทต.แม่หอพระ</t>
  </si>
  <si>
    <t>ทต.สันมหาพน</t>
  </si>
  <si>
    <t>แม่ริม</t>
  </si>
  <si>
    <t>ทต.แม่ริม</t>
  </si>
  <si>
    <t>แม่วาง</t>
  </si>
  <si>
    <t>ทต.แม่วาง</t>
  </si>
  <si>
    <t>แม่อาย</t>
  </si>
  <si>
    <t>ทต.แม่อาย</t>
  </si>
  <si>
    <t>สันกำแพง</t>
  </si>
  <si>
    <t>ทต.บวกค้าง</t>
  </si>
  <si>
    <t>ทต.สันกำแพง</t>
  </si>
  <si>
    <t>สันทราย</t>
  </si>
  <si>
    <t>ทต.เจดีย์แม่ครัว</t>
  </si>
  <si>
    <t>ทต.ป่าไผ่</t>
  </si>
  <si>
    <t>ทต.หนองแหย่ง</t>
  </si>
  <si>
    <t>สันป่าตอง</t>
  </si>
  <si>
    <t>ทต.ทุ่งต้อม</t>
  </si>
  <si>
    <t>ทต.ทุ่งสะโตก</t>
  </si>
  <si>
    <t>ทต.บ้านกลาง</t>
  </si>
  <si>
    <t>ทต.ยุหว่า</t>
  </si>
  <si>
    <t>สารภี</t>
  </si>
  <si>
    <t>ทต.ชมภู</t>
  </si>
  <si>
    <t>ทต.ยางเนิ้ง</t>
  </si>
  <si>
    <t>หางดง</t>
  </si>
  <si>
    <t>ทต.หนองตองพัฒนา</t>
  </si>
  <si>
    <t>ทต.หางดง</t>
  </si>
  <si>
    <t>อบต.ดอยหล่อ</t>
  </si>
  <si>
    <t>อบต.แม่สูน</t>
  </si>
  <si>
    <t>อบต.แม่แวน</t>
  </si>
  <si>
    <t>อบต.กื๊ดช้าง</t>
  </si>
  <si>
    <t>อบต.ดอนแก้ว</t>
  </si>
  <si>
    <t>อบต.แม่สา</t>
  </si>
  <si>
    <t>อบต.สันต้นหมื้อ</t>
  </si>
  <si>
    <t>อบต.ร้องวัวแดง</t>
  </si>
  <si>
    <t>อบต.น้ำบ่อหลวง</t>
  </si>
  <si>
    <t>ตรัง</t>
  </si>
  <si>
    <t>เมืองตรัง</t>
  </si>
  <si>
    <t>ย่านตาขาว</t>
  </si>
  <si>
    <t>ทต.ย่านตาขาว</t>
  </si>
  <si>
    <t>สิเกา</t>
  </si>
  <si>
    <t>ทต.ควนกุน</t>
  </si>
  <si>
    <t>ห้วยยอด</t>
  </si>
  <si>
    <t>ทต.ห้วยยอด</t>
  </si>
  <si>
    <t>อบต.นาท่ามเหนือ</t>
  </si>
  <si>
    <t>ตราด</t>
  </si>
  <si>
    <t>บ่อไร่</t>
  </si>
  <si>
    <t>ตาก</t>
  </si>
  <si>
    <t>บ้านตาก</t>
  </si>
  <si>
    <t>พบพระ</t>
  </si>
  <si>
    <t>ทต.พบพระ</t>
  </si>
  <si>
    <t>แม่ระมาด</t>
  </si>
  <si>
    <t>ทต.ทุ่งหลวง</t>
  </si>
  <si>
    <t>ทต.แม่จะเรา</t>
  </si>
  <si>
    <t>แม่สอด</t>
  </si>
  <si>
    <t>ทต.แม่กุ</t>
  </si>
  <si>
    <t>อุ้มผาง</t>
  </si>
  <si>
    <t>อบต.สมอโคน</t>
  </si>
  <si>
    <t>อบต.พบพระ</t>
  </si>
  <si>
    <t>อบต.วาเล่ย์</t>
  </si>
  <si>
    <t>อบต.ขะเนจื้อ</t>
  </si>
  <si>
    <t>อบต.พระธาตุ</t>
  </si>
  <si>
    <t>อบต.สามหมื่น</t>
  </si>
  <si>
    <t>อบต.ด่านแม่ละเมา</t>
  </si>
  <si>
    <t>อบต.พระธาตุผาแดง</t>
  </si>
  <si>
    <t>อบต.มหาวัน</t>
  </si>
  <si>
    <t>อบต.แม่กุ</t>
  </si>
  <si>
    <t>อบต.แม่ปะ</t>
  </si>
  <si>
    <t>อบต.โมโกร</t>
  </si>
  <si>
    <t>อบต.หนองแสง</t>
  </si>
  <si>
    <t>นครปฐม</t>
  </si>
  <si>
    <t>กำแพงแสน</t>
  </si>
  <si>
    <t>ดอนตูม</t>
  </si>
  <si>
    <t>ทต.สามง่าม</t>
  </si>
  <si>
    <t>นครชัยศรี</t>
  </si>
  <si>
    <t>ทต.ห้วยพลู</t>
  </si>
  <si>
    <t>บางเลน</t>
  </si>
  <si>
    <t>ทต.บางเลน</t>
  </si>
  <si>
    <t>เมืองนครปฐม</t>
  </si>
  <si>
    <t>ทต.บ่อพลับ</t>
  </si>
  <si>
    <t>สามพราน</t>
  </si>
  <si>
    <t>ทต.อ้อมใหญ่</t>
  </si>
  <si>
    <t>อบต.กำแพงแสน</t>
  </si>
  <si>
    <t>อบต.โพรงมะเดื่อ</t>
  </si>
  <si>
    <t>นครพนม</t>
  </si>
  <si>
    <t>ธาตุพนม</t>
  </si>
  <si>
    <t>ทต.น้ำก่ำ</t>
  </si>
  <si>
    <t>นาหว้า</t>
  </si>
  <si>
    <t>ทต.ท่าเรือ</t>
  </si>
  <si>
    <t>ทต.นาหว้า</t>
  </si>
  <si>
    <t>ปลาปาก</t>
  </si>
  <si>
    <t>ทต.ปลาปาก</t>
  </si>
  <si>
    <t>อบต.ปลาปาก</t>
  </si>
  <si>
    <t>อบต.บ้านค้อ</t>
  </si>
  <si>
    <t>นครราชสีมา</t>
  </si>
  <si>
    <t>ขามสะแกแสง</t>
  </si>
  <si>
    <t>ทต.หนองหัวฟาน</t>
  </si>
  <si>
    <t>คง</t>
  </si>
  <si>
    <t>ทต.เมืองคง</t>
  </si>
  <si>
    <t>จักราช</t>
  </si>
  <si>
    <t>ทต.จักราช</t>
  </si>
  <si>
    <t>เฉลิมพระเกียรติ</t>
  </si>
  <si>
    <t>โชคชัย</t>
  </si>
  <si>
    <t>ทต.ด่านเกวียน</t>
  </si>
  <si>
    <t>โนนแดง</t>
  </si>
  <si>
    <t>ทต.โนนแดง</t>
  </si>
  <si>
    <t>โนนสูง</t>
  </si>
  <si>
    <t>ทต.ตลาดแค</t>
  </si>
  <si>
    <t>บัวลาย</t>
  </si>
  <si>
    <t>ทต.หนองบัวลาย</t>
  </si>
  <si>
    <t>ปักธงชัย</t>
  </si>
  <si>
    <t>ทต.ตะขบ</t>
  </si>
  <si>
    <t>เมืองนครราชสีมา</t>
  </si>
  <si>
    <t>ทต.หนองไผ่ล้อม</t>
  </si>
  <si>
    <t>ทต.หัวทะเล</t>
  </si>
  <si>
    <t>อบต.เมืองคง</t>
  </si>
  <si>
    <t>นครศรีธรรมราช</t>
  </si>
  <si>
    <t>ทต.ทางพูน</t>
  </si>
  <si>
    <t>ชะอวด</t>
  </si>
  <si>
    <t>ทต.ท่าประจะ</t>
  </si>
  <si>
    <t>ท่าศาลา</t>
  </si>
  <si>
    <t>ทุ่งใหญ่</t>
  </si>
  <si>
    <t>ทต.ทุ่งสัง</t>
  </si>
  <si>
    <t>พรหมคีรี</t>
  </si>
  <si>
    <t>ทต.ทอนหงส์</t>
  </si>
  <si>
    <t>พระพรหม</t>
  </si>
  <si>
    <t>ทต.นาสาร</t>
  </si>
  <si>
    <t>เมืองนครศรีธรรมราช</t>
  </si>
  <si>
    <t>ทต.ท่าแพ</t>
  </si>
  <si>
    <t>ทต.บางจาก</t>
  </si>
  <si>
    <t>ร่อนพิบูลย์</t>
  </si>
  <si>
    <t>ทต.หินตก</t>
  </si>
  <si>
    <t>อบต.ขอนหาด</t>
  </si>
  <si>
    <t>อบต.บ้านตูล</t>
  </si>
  <si>
    <t>อบต.กลาย</t>
  </si>
  <si>
    <t>อบต.กุแหระ</t>
  </si>
  <si>
    <t>อบต.ปากแพรก</t>
  </si>
  <si>
    <t>นครสวรรค์</t>
  </si>
  <si>
    <t>ตากฟ้า</t>
  </si>
  <si>
    <t>ทต.ตากฟ้า</t>
  </si>
  <si>
    <t>เมืองนครสวรรค์</t>
  </si>
  <si>
    <t>ทต.หนองเบน</t>
  </si>
  <si>
    <t>ลาดยาว</t>
  </si>
  <si>
    <t>ทต.ลาดยาว</t>
  </si>
  <si>
    <t>หนองบัว</t>
  </si>
  <si>
    <t>อบต.ห้วยใหญ่</t>
  </si>
  <si>
    <t>นนทบุรี</t>
  </si>
  <si>
    <t>บางใหญ่</t>
  </si>
  <si>
    <t>บางกรวย</t>
  </si>
  <si>
    <t>ทต.ปลายบาง</t>
  </si>
  <si>
    <t>ทต.เสาธงหิน</t>
  </si>
  <si>
    <t>ปากเกร็ด</t>
  </si>
  <si>
    <t>ทต.บางพลับ</t>
  </si>
  <si>
    <t>นราธิวาส</t>
  </si>
  <si>
    <t>บาเจาะ</t>
  </si>
  <si>
    <t>ทต.ต้นไทร</t>
  </si>
  <si>
    <t>อบต.ลุโบะสาวอ</t>
  </si>
  <si>
    <t>อบต.ภูเขาทอง</t>
  </si>
  <si>
    <t>น่าน</t>
  </si>
  <si>
    <t>เวียงสา</t>
  </si>
  <si>
    <t>ทต.กลางเวียง</t>
  </si>
  <si>
    <t>บึงกาฬ</t>
  </si>
  <si>
    <t>เซกา</t>
  </si>
  <si>
    <t>ทต.ท่าสะอาด</t>
  </si>
  <si>
    <t>ปากคาด</t>
  </si>
  <si>
    <t>ทต.ปากคาด</t>
  </si>
  <si>
    <t>ศรีวิไล</t>
  </si>
  <si>
    <t>ทต.ศรีวิไล</t>
  </si>
  <si>
    <t>บุรีรัมย์</t>
  </si>
  <si>
    <t>กระสัง</t>
  </si>
  <si>
    <t>ทต.กระสัง</t>
  </si>
  <si>
    <t>นาโพธิ์</t>
  </si>
  <si>
    <t>โนนดินแดง</t>
  </si>
  <si>
    <t>ทต.โนนดินแดง</t>
  </si>
  <si>
    <t>ประโคนชัย</t>
  </si>
  <si>
    <t>ทต.ประโคนชัย</t>
  </si>
  <si>
    <t>เมืองบุรีรัมย์</t>
  </si>
  <si>
    <t>ทต.อิสาณ</t>
  </si>
  <si>
    <t>ปทุมธานี</t>
  </si>
  <si>
    <t>ลำลูกกา</t>
  </si>
  <si>
    <t>ทต.ลำลูกกา</t>
  </si>
  <si>
    <t>ทต.บางเตย</t>
  </si>
  <si>
    <t>คลองหลวง</t>
  </si>
  <si>
    <t>อบต.คลองสาม</t>
  </si>
  <si>
    <t>อบต.คลองสี่</t>
  </si>
  <si>
    <t>อบต.บึงคำพร้อย</t>
  </si>
  <si>
    <t>ประจวบคีรีขันธ์</t>
  </si>
  <si>
    <t>กุยบุรี</t>
  </si>
  <si>
    <t>ทต.ไร่ใหม่</t>
  </si>
  <si>
    <t>ปราณบุรี</t>
  </si>
  <si>
    <t>ทต.เขาน้อย</t>
  </si>
  <si>
    <t>ทต.ปราณบุรี</t>
  </si>
  <si>
    <t>สามร้อยยอด</t>
  </si>
  <si>
    <t>ทต.ไร่เก่า</t>
  </si>
  <si>
    <t>อบต.ปากน้ำปราณ</t>
  </si>
  <si>
    <t>อบต.หนองตาแต้ม</t>
  </si>
  <si>
    <t>ปราจีนบุรี</t>
  </si>
  <si>
    <t>กบินทร์บุรี</t>
  </si>
  <si>
    <t>ทต.กบินทร์</t>
  </si>
  <si>
    <t>นาดี</t>
  </si>
  <si>
    <t>ทต.นาดี</t>
  </si>
  <si>
    <t>ทต.บ้านสร้าง</t>
  </si>
  <si>
    <t>ปัตตานี</t>
  </si>
  <si>
    <t>ปะนาเระ</t>
  </si>
  <si>
    <t>ทต.พ่อมิ่ง</t>
  </si>
  <si>
    <t>ทต.บางปู</t>
  </si>
  <si>
    <t>สายบุรี</t>
  </si>
  <si>
    <t>อบต.มะนังดาลำ</t>
  </si>
  <si>
    <t>พระนครศรีอยุธยา</t>
  </si>
  <si>
    <t>บางปะอิน</t>
  </si>
  <si>
    <t>ท่าเรือ</t>
  </si>
  <si>
    <t>นครหลวง</t>
  </si>
  <si>
    <t>ทต.นครหลวง</t>
  </si>
  <si>
    <t>ทต.คลองจิก</t>
  </si>
  <si>
    <t>บ้านแพรก</t>
  </si>
  <si>
    <t>ทต.บ้านแพรก</t>
  </si>
  <si>
    <t>เสนา</t>
  </si>
  <si>
    <t>ทต.เจ้าเจ็ด</t>
  </si>
  <si>
    <t>ทต.บางนมโค</t>
  </si>
  <si>
    <t>ทต.สามกอ</t>
  </si>
  <si>
    <t>อบต.ปากจั่น</t>
  </si>
  <si>
    <t>อบต.รางจรเข้</t>
  </si>
  <si>
    <t>พะเยา</t>
  </si>
  <si>
    <t>จุน</t>
  </si>
  <si>
    <t>ทต.จุน</t>
  </si>
  <si>
    <t>ทต.เวียงลอ</t>
  </si>
  <si>
    <t>ดอกคำใต้</t>
  </si>
  <si>
    <t>ทต.บ้านถ้ำ</t>
  </si>
  <si>
    <t>ปง</t>
  </si>
  <si>
    <t>ทต.งิม</t>
  </si>
  <si>
    <t>ทต.ปง</t>
  </si>
  <si>
    <t>เมืองพะเยา</t>
  </si>
  <si>
    <t>ทต.แม่ปืม</t>
  </si>
  <si>
    <t>แม่ใจ</t>
  </si>
  <si>
    <t>พังงา</t>
  </si>
  <si>
    <t>ตะกั่วทุ่ง</t>
  </si>
  <si>
    <t>ทต.โคกกลอย</t>
  </si>
  <si>
    <t>ตะกั่วป่า</t>
  </si>
  <si>
    <t>ทต.คึกคัก</t>
  </si>
  <si>
    <t>ทต.บางนายสี</t>
  </si>
  <si>
    <t>ท้ายเหมือง</t>
  </si>
  <si>
    <t>ทต.ท้ายเหมือง</t>
  </si>
  <si>
    <t>เมืองพังงา</t>
  </si>
  <si>
    <t>อบต.กะไหล</t>
  </si>
  <si>
    <t>อบต.บางไทร</t>
  </si>
  <si>
    <t>อบต.ทุ่งมะพร้าว</t>
  </si>
  <si>
    <t>พัทลุง</t>
  </si>
  <si>
    <t>เขาชัยสน</t>
  </si>
  <si>
    <t>ทต.เขาชัยสน</t>
  </si>
  <si>
    <t>ทต.จองถนน</t>
  </si>
  <si>
    <t>ควนขนุน</t>
  </si>
  <si>
    <t>ทต.บ้านสวน</t>
  </si>
  <si>
    <t>ตะโหมด</t>
  </si>
  <si>
    <t>ทต.ตะโหมด</t>
  </si>
  <si>
    <t>ทต.แม่ขรี</t>
  </si>
  <si>
    <t>บางแก้ว</t>
  </si>
  <si>
    <t>ทต.บางแก้ว</t>
  </si>
  <si>
    <t>ปากพะยูน</t>
  </si>
  <si>
    <t>ทต.อ่าวพะยูน</t>
  </si>
  <si>
    <t>ป่าบอน</t>
  </si>
  <si>
    <t>ป่าพะยอม</t>
  </si>
  <si>
    <t>ทต.ลานข่อย</t>
  </si>
  <si>
    <t>เมืองพัทลุง</t>
  </si>
  <si>
    <t>ทต.โคกชะงาย</t>
  </si>
  <si>
    <t>ทต.ตำนาน</t>
  </si>
  <si>
    <t>อบต.พนมวังก์</t>
  </si>
  <si>
    <t>อบต.ทุ่งนารี</t>
  </si>
  <si>
    <t>พิจิตร</t>
  </si>
  <si>
    <t>ทับคล้อ</t>
  </si>
  <si>
    <t>ทต.ทับคล้อ</t>
  </si>
  <si>
    <t>บางมูลนาก</t>
  </si>
  <si>
    <t>ทต.บางไผ่</t>
  </si>
  <si>
    <t>โพธิ์ประทับช้าง</t>
  </si>
  <si>
    <t>ทต.โพธิ์ประทับช้าง</t>
  </si>
  <si>
    <t>เมืองพิจิตร</t>
  </si>
  <si>
    <t>ทต.หัวดง</t>
  </si>
  <si>
    <t>สากเหล็ก</t>
  </si>
  <si>
    <t>ทต.สากเหล็ก</t>
  </si>
  <si>
    <t>อบต.ย่านยาว</t>
  </si>
  <si>
    <t>พิษณุโลก</t>
  </si>
  <si>
    <t>นครไทย</t>
  </si>
  <si>
    <t>ทต.นครไทย</t>
  </si>
  <si>
    <t>บางระกำ</t>
  </si>
  <si>
    <t>พรหมพิราม</t>
  </si>
  <si>
    <t>ทต.พรหมพิราม</t>
  </si>
  <si>
    <t>ทต.วงฆ้อง</t>
  </si>
  <si>
    <t>เมืองพิษณุโลก</t>
  </si>
  <si>
    <t>ทต.บ้านคลอง</t>
  </si>
  <si>
    <t>วัดโบสถ์</t>
  </si>
  <si>
    <t>ทต.วัดโบสถ์</t>
  </si>
  <si>
    <t>อบต.นิคมพัฒนา</t>
  </si>
  <si>
    <t>อบต.หนองกุลา</t>
  </si>
  <si>
    <t>อบต.หนองแขม</t>
  </si>
  <si>
    <t>อบต.วังน้ำคู้</t>
  </si>
  <si>
    <t>อบต.วัดจันทร์</t>
  </si>
  <si>
    <t>เพชรบุรี</t>
  </si>
  <si>
    <t>บ้านแหลม</t>
  </si>
  <si>
    <t>ทต.บ้านแหลม</t>
  </si>
  <si>
    <t>เพชรบูรณ์</t>
  </si>
  <si>
    <t>ชนแดน</t>
  </si>
  <si>
    <t>ทต.ชนแดน</t>
  </si>
  <si>
    <t>ทต.ดงขุย</t>
  </si>
  <si>
    <t>เมืองเพชรบูรณ์</t>
  </si>
  <si>
    <t>ทต.นางั่ว</t>
  </si>
  <si>
    <t>วิเชียรบุรี</t>
  </si>
  <si>
    <t>หล่มสัก</t>
  </si>
  <si>
    <t>อบต.สักหลง</t>
  </si>
  <si>
    <t>แพร่</t>
  </si>
  <si>
    <t>เด่นชัย</t>
  </si>
  <si>
    <t>เมืองแพร่</t>
  </si>
  <si>
    <t>ทต.ช่อแฮ</t>
  </si>
  <si>
    <t>ร้องกวาง</t>
  </si>
  <si>
    <t>ทต.ร้องกวาง</t>
  </si>
  <si>
    <t>ลอง</t>
  </si>
  <si>
    <t>ทต.ห้วยอ้อ</t>
  </si>
  <si>
    <t>วังชิ้น</t>
  </si>
  <si>
    <t>สอง</t>
  </si>
  <si>
    <t>สูงเม่น</t>
  </si>
  <si>
    <t>อบต.ไทรย้อย</t>
  </si>
  <si>
    <t>อบต.แม่ป้าก</t>
  </si>
  <si>
    <t>อบต.แม่พุง</t>
  </si>
  <si>
    <t>อบต.เตาปูน</t>
  </si>
  <si>
    <t>อบต.ร่องกาศ</t>
  </si>
  <si>
    <t>ภูเก็ต</t>
  </si>
  <si>
    <t>ถลาง</t>
  </si>
  <si>
    <t>ทต.เชิงทะเล</t>
  </si>
  <si>
    <t>ทต.เทพกระษัตรี</t>
  </si>
  <si>
    <t>ทต.ป่าคลอก</t>
  </si>
  <si>
    <t>ทต.ศรีสุนทร</t>
  </si>
  <si>
    <t>เมืองภูเก็ต</t>
  </si>
  <si>
    <t>ทต.กะรน</t>
  </si>
  <si>
    <t>ทต.รัษฎา</t>
  </si>
  <si>
    <t>กะทู้</t>
  </si>
  <si>
    <t>อบต.กมลา</t>
  </si>
  <si>
    <t>อบต.เชิงทะเล</t>
  </si>
  <si>
    <t>มหาสารคาม</t>
  </si>
  <si>
    <t>ชื่นชม</t>
  </si>
  <si>
    <t>ทต.หนองกุง</t>
  </si>
  <si>
    <t>นาเชือก</t>
  </si>
  <si>
    <t>ทต.นาเชือก</t>
  </si>
  <si>
    <t>นาดูน</t>
  </si>
  <si>
    <t>ทต.นาดูน</t>
  </si>
  <si>
    <t>บรบือ</t>
  </si>
  <si>
    <t>ทต.บรบือ</t>
  </si>
  <si>
    <t>พยัคฆภูมิพิสัย</t>
  </si>
  <si>
    <t>ทต.พยัคฆภูมิพิสัย</t>
  </si>
  <si>
    <t>วาปีปทุม</t>
  </si>
  <si>
    <t>มุกดาหาร</t>
  </si>
  <si>
    <t>คำชะอี</t>
  </si>
  <si>
    <t>ทต.คำชะอี</t>
  </si>
  <si>
    <t>เมืองมุกดาหาร</t>
  </si>
  <si>
    <t>ทต.ดงเย็น</t>
  </si>
  <si>
    <t>แม่ฮ่องสอน</t>
  </si>
  <si>
    <t>ขุนยวม</t>
  </si>
  <si>
    <t>ทต.ขุนยวม</t>
  </si>
  <si>
    <t>แม่ลาน้อย</t>
  </si>
  <si>
    <t>ทต.แม่ลาน้อย</t>
  </si>
  <si>
    <t>แม่สะเรียง</t>
  </si>
  <si>
    <t>ทต.แม่ยวม</t>
  </si>
  <si>
    <t>ยโสธร</t>
  </si>
  <si>
    <t>กุดชุม</t>
  </si>
  <si>
    <t>ทต.กุดชุมพัฒนา</t>
  </si>
  <si>
    <t>ทรายมูล</t>
  </si>
  <si>
    <t>ทต.ทรายมูล</t>
  </si>
  <si>
    <t>เลิงนกทา</t>
  </si>
  <si>
    <t>ทต.เลิงนกทา</t>
  </si>
  <si>
    <t>อบต.สร้างมิ่ง</t>
  </si>
  <si>
    <t>ยะลา</t>
  </si>
  <si>
    <t>รามัน</t>
  </si>
  <si>
    <t>ทต.บาลอ</t>
  </si>
  <si>
    <t>ร้อยเอ็ด</t>
  </si>
  <si>
    <t>ธวัชบุรี</t>
  </si>
  <si>
    <t>ทต.อุ่มเม้า</t>
  </si>
  <si>
    <t>โพธิ์ชัย</t>
  </si>
  <si>
    <t>ทต.ชัยวารี</t>
  </si>
  <si>
    <t>ทต.เชียงใหม่</t>
  </si>
  <si>
    <t>สุวรรณภูมิ</t>
  </si>
  <si>
    <t>ทต.สุวรรณภูมิ</t>
  </si>
  <si>
    <t>ทต.หินกอง</t>
  </si>
  <si>
    <t>หนองพอก</t>
  </si>
  <si>
    <t>ทต.หนองพอก</t>
  </si>
  <si>
    <t>ระนอง</t>
  </si>
  <si>
    <t>กระบุรี</t>
  </si>
  <si>
    <t>ละอุ่น</t>
  </si>
  <si>
    <t>ทต.ละอุ่น</t>
  </si>
  <si>
    <t>ระยอง</t>
  </si>
  <si>
    <t>แกลง</t>
  </si>
  <si>
    <t>ทต.เมืองแกลง</t>
  </si>
  <si>
    <t>ทต.สุนทรภู่</t>
  </si>
  <si>
    <t>นิคมพัฒนา</t>
  </si>
  <si>
    <t>ปลวกแดง</t>
  </si>
  <si>
    <t>ทต.บ้านปลวกแดง</t>
  </si>
  <si>
    <t>เมืองระยอง</t>
  </si>
  <si>
    <t>ทต.เชิงเนิน</t>
  </si>
  <si>
    <t>ทต.ทับมา</t>
  </si>
  <si>
    <t>ทต.บ้านเพ</t>
  </si>
  <si>
    <t>อบต.พนานิคม</t>
  </si>
  <si>
    <t>อบต.แม่น้ำคู้</t>
  </si>
  <si>
    <t>ราชบุรี</t>
  </si>
  <si>
    <t>ดำเนินสะดวก</t>
  </si>
  <si>
    <t>ทต.บัวงาม</t>
  </si>
  <si>
    <t>บ้านโป่ง</t>
  </si>
  <si>
    <t>ทต.กรับใหญ่</t>
  </si>
  <si>
    <t>เมืองราชบุรี</t>
  </si>
  <si>
    <t>ทต.เขางู</t>
  </si>
  <si>
    <t>อบต.ดอนกรวย</t>
  </si>
  <si>
    <t>ลพบุรี</t>
  </si>
  <si>
    <t>โคกสำโรง</t>
  </si>
  <si>
    <t>ทต.โคกสำโรง</t>
  </si>
  <si>
    <t>ชัยบาดาล</t>
  </si>
  <si>
    <t>ทต.ลำนารายณ์</t>
  </si>
  <si>
    <t>ท่าวุ้ง</t>
  </si>
  <si>
    <t>ทต.บางงา</t>
  </si>
  <si>
    <t>เมืองลพบุรี</t>
  </si>
  <si>
    <t>ทต.เขาพระงาม</t>
  </si>
  <si>
    <t>ทต.โคกตูม</t>
  </si>
  <si>
    <t>หนองม่วง</t>
  </si>
  <si>
    <t>ทต.หนองม่วง</t>
  </si>
  <si>
    <t>อบต.เขาสมอคอน</t>
  </si>
  <si>
    <t>ลำปาง</t>
  </si>
  <si>
    <t>งาว</t>
  </si>
  <si>
    <t>เมืองปาน</t>
  </si>
  <si>
    <t>แม่ทะ</t>
  </si>
  <si>
    <t>ทต.นาครัว</t>
  </si>
  <si>
    <t>ทต.ป่าตันนาครัว</t>
  </si>
  <si>
    <t>วังเหนือ</t>
  </si>
  <si>
    <t>สบปราบ</t>
  </si>
  <si>
    <t>ทต.สบปราบ</t>
  </si>
  <si>
    <t>ห้างฉัตร</t>
  </si>
  <si>
    <t>อบต.บ้านร้อง</t>
  </si>
  <si>
    <t>อบต.บ้านขอ</t>
  </si>
  <si>
    <t>อบต.ร่องเคาะ</t>
  </si>
  <si>
    <t>ลำพูน</t>
  </si>
  <si>
    <t>ทุ่งหัวช้าง</t>
  </si>
  <si>
    <t>ทต.ทุ่งหัวช้าง</t>
  </si>
  <si>
    <t>บ้านธิ</t>
  </si>
  <si>
    <t>ทต.บ้านธิ</t>
  </si>
  <si>
    <t>บ้านโฮ่ง</t>
  </si>
  <si>
    <t>ทต.บ้านโฮ่ง</t>
  </si>
  <si>
    <t>ป่าซาง</t>
  </si>
  <si>
    <t>เมืองลำพูน</t>
  </si>
  <si>
    <t>ทต.บ้านแป้น</t>
  </si>
  <si>
    <t>ทต.อุโมงค์</t>
  </si>
  <si>
    <t>แม่ทา</t>
  </si>
  <si>
    <t>ทต.ทาปลาดุก</t>
  </si>
  <si>
    <t>ลี้</t>
  </si>
  <si>
    <t>เวียงหนองล่อง</t>
  </si>
  <si>
    <t>ทต.วังผาง</t>
  </si>
  <si>
    <t>เลย</t>
  </si>
  <si>
    <t>เชียงคาน</t>
  </si>
  <si>
    <t>ทต.เชียงคาน</t>
  </si>
  <si>
    <t>ทต.ธาตุ</t>
  </si>
  <si>
    <t>นาด้วง</t>
  </si>
  <si>
    <t>ทต.นาด้วง</t>
  </si>
  <si>
    <t>ทต.นาดอกคำ</t>
  </si>
  <si>
    <t>ภูเรือ</t>
  </si>
  <si>
    <t>เมืองเลย</t>
  </si>
  <si>
    <t>ทต.นาดินดำ</t>
  </si>
  <si>
    <t>ทต.นาโป่ง</t>
  </si>
  <si>
    <t>ทต.นาอ้อ</t>
  </si>
  <si>
    <t>ทต.นาอาน</t>
  </si>
  <si>
    <t>หนองหิน</t>
  </si>
  <si>
    <t>อบต.สานตม</t>
  </si>
  <si>
    <t>อบต.ปวนพุ</t>
  </si>
  <si>
    <t>ศรีสะเกษ</t>
  </si>
  <si>
    <t>กันทรารมย์</t>
  </si>
  <si>
    <t>บึงบูรพ์</t>
  </si>
  <si>
    <t>ทต.บึงบูรพ์</t>
  </si>
  <si>
    <t>ราษีไศล</t>
  </si>
  <si>
    <t>ห้วยทับทัน</t>
  </si>
  <si>
    <t>ทต.จานแสนไชย</t>
  </si>
  <si>
    <t>อุทุมพรพิสัย</t>
  </si>
  <si>
    <t>อบต.ผักแพว</t>
  </si>
  <si>
    <t>โนนคูณ</t>
  </si>
  <si>
    <t>อบต.โนนค้อ</t>
  </si>
  <si>
    <t>อบต.ทุ่งไชย</t>
  </si>
  <si>
    <t>สกลนคร</t>
  </si>
  <si>
    <t>คำตากล้า</t>
  </si>
  <si>
    <t>ทต.คำตากล้า</t>
  </si>
  <si>
    <t>เจริญศิลป์</t>
  </si>
  <si>
    <t>ทต.เจริญศิลป์</t>
  </si>
  <si>
    <t>เมืองสกลนคร</t>
  </si>
  <si>
    <t>วานรนิวาส</t>
  </si>
  <si>
    <t>ทต.วานรนิวาส</t>
  </si>
  <si>
    <t>วาริชภูมิ</t>
  </si>
  <si>
    <t>ทต.วาริชภูมิ</t>
  </si>
  <si>
    <t>ส่องดาว</t>
  </si>
  <si>
    <t>ทต.ส่องดาว</t>
  </si>
  <si>
    <t>สงขลา</t>
  </si>
  <si>
    <t>นาทวี</t>
  </si>
  <si>
    <t>ทต.นาทวี</t>
  </si>
  <si>
    <t>เมืองสงขลา</t>
  </si>
  <si>
    <t>ทต.พะวง</t>
  </si>
  <si>
    <t>สทิงพระ</t>
  </si>
  <si>
    <t>ทต.สทิงพระ</t>
  </si>
  <si>
    <t>สะเดา</t>
  </si>
  <si>
    <t>ทต.ปริก</t>
  </si>
  <si>
    <t>หาดใหญ่</t>
  </si>
  <si>
    <t>ทต.พะตง</t>
  </si>
  <si>
    <t>สตูล</t>
  </si>
  <si>
    <t>เมืองสตูล</t>
  </si>
  <si>
    <t>ทต.คลองขุด</t>
  </si>
  <si>
    <t>สมุทรปราการ</t>
  </si>
  <si>
    <t>เมืองสมุทรปราการ</t>
  </si>
  <si>
    <t>บางพลี</t>
  </si>
  <si>
    <t>ทต.บางพลี</t>
  </si>
  <si>
    <t>ทต.ด่านสำโรง</t>
  </si>
  <si>
    <t>ทต.เทพารักษ์</t>
  </si>
  <si>
    <t>ทต.บางเมือง</t>
  </si>
  <si>
    <t>ทต.แพรกษา</t>
  </si>
  <si>
    <t>สมุทรสงคราม</t>
  </si>
  <si>
    <t>อัมพวา</t>
  </si>
  <si>
    <t>ทต.สวนหลวง</t>
  </si>
  <si>
    <t>ทต.อัมพวา</t>
  </si>
  <si>
    <t>สมุทรสาคร</t>
  </si>
  <si>
    <t>กระทุ่มแบน</t>
  </si>
  <si>
    <t>เมืองสมุทรสาคร</t>
  </si>
  <si>
    <t>ทต.บางหญ้าแพรก</t>
  </si>
  <si>
    <t>สระแก้ว</t>
  </si>
  <si>
    <t>อรัญประเทศ</t>
  </si>
  <si>
    <t>ทต.ฟากห้วย</t>
  </si>
  <si>
    <t>สระบุรี</t>
  </si>
  <si>
    <t>เมืองสระบุรี</t>
  </si>
  <si>
    <t>ทต.ป๊อกแป๊ก</t>
  </si>
  <si>
    <t>หนองแค</t>
  </si>
  <si>
    <t>ทต.หนองแค</t>
  </si>
  <si>
    <t>สิงห์บุรี</t>
  </si>
  <si>
    <t>อินทร์บุรี</t>
  </si>
  <si>
    <t>ทต.ทับยา</t>
  </si>
  <si>
    <t>ทต.อินทร์บุรี</t>
  </si>
  <si>
    <t>สุโขทัย</t>
  </si>
  <si>
    <t>คีรีมาศ</t>
  </si>
  <si>
    <t>ทต.บ้านโตนด</t>
  </si>
  <si>
    <t>ทุ่งเสลี่ยม</t>
  </si>
  <si>
    <t>ทต.ทุ่งเสลี่ยม</t>
  </si>
  <si>
    <t>บ้านด่านลานหอย</t>
  </si>
  <si>
    <t>เมืองสุโขทัย</t>
  </si>
  <si>
    <t>ศรีนคร</t>
  </si>
  <si>
    <t>ศรีสัชนาลัย</t>
  </si>
  <si>
    <t>ศรีสำโรง</t>
  </si>
  <si>
    <t>ทต.ศรีสำโรง</t>
  </si>
  <si>
    <t>สวรรคโลก</t>
  </si>
  <si>
    <t>ทต.คลองยาง</t>
  </si>
  <si>
    <t>อบต.บ้านใหม่ไชยมงคล</t>
  </si>
  <si>
    <t>อบต.วังน้ำขาว</t>
  </si>
  <si>
    <t>อบต.บ้านหลุม</t>
  </si>
  <si>
    <t>อบต.ยางซ้าย</t>
  </si>
  <si>
    <t>อบต.แม่สิน</t>
  </si>
  <si>
    <t>อบต.เกาะตาเลี้ยง</t>
  </si>
  <si>
    <t>อบต.ทับผึ้ง</t>
  </si>
  <si>
    <t>สุพรรณบุรี</t>
  </si>
  <si>
    <t>สองพี่น้อง</t>
  </si>
  <si>
    <t>อบต.บางตาเถร</t>
  </si>
  <si>
    <t>สุราษฎร์ธานี</t>
  </si>
  <si>
    <t>กาญจนดิษฐ์</t>
  </si>
  <si>
    <t>ทต.กาญจนดิษฐ์</t>
  </si>
  <si>
    <t>ทต.ช้างขวา</t>
  </si>
  <si>
    <t>เกาะพะงัน</t>
  </si>
  <si>
    <t>ทต.เกาะพะงัน</t>
  </si>
  <si>
    <t>บ้านตาขุน</t>
  </si>
  <si>
    <t>ทต.บ้านตาขุน</t>
  </si>
  <si>
    <t>พระแสง</t>
  </si>
  <si>
    <t>ทต.ย่านดินแดง</t>
  </si>
  <si>
    <t>เมืองสุราษฎร์ธานี</t>
  </si>
  <si>
    <t>ทต.วัดประดู่</t>
  </si>
  <si>
    <t>เวียงสระ</t>
  </si>
  <si>
    <t>อบต.คลองสระ</t>
  </si>
  <si>
    <t>ดอนสัก</t>
  </si>
  <si>
    <t>พุนพิน</t>
  </si>
  <si>
    <t>อบต.ตะปาน</t>
  </si>
  <si>
    <t>สุรินทร์</t>
  </si>
  <si>
    <t>จอมพระ</t>
  </si>
  <si>
    <t>ทต.กระหาด</t>
  </si>
  <si>
    <t>ท่าตูม</t>
  </si>
  <si>
    <t>ทต.ท่าตูม</t>
  </si>
  <si>
    <t>รัตนบุรี</t>
  </si>
  <si>
    <t>ทต.รัตนบุรี</t>
  </si>
  <si>
    <t>สังขะ</t>
  </si>
  <si>
    <t>ทต.สังขะ</t>
  </si>
  <si>
    <t>สำโรงทาบ</t>
  </si>
  <si>
    <t>ทต.หมื่นศรี</t>
  </si>
  <si>
    <t>หนองคาย</t>
  </si>
  <si>
    <t>เมืองหนองคาย</t>
  </si>
  <si>
    <t>ทต.ปะโค</t>
  </si>
  <si>
    <t>ศรีเชียงใหม่</t>
  </si>
  <si>
    <t>ทต.ศรีเชียงใหม่</t>
  </si>
  <si>
    <t>อบต.พระพุทธบาท</t>
  </si>
  <si>
    <t>หนองบัวลำภู</t>
  </si>
  <si>
    <t>นากลาง</t>
  </si>
  <si>
    <t>ทต.กุดดินจี่</t>
  </si>
  <si>
    <t>ทต.นากลาง</t>
  </si>
  <si>
    <t>นาวัง</t>
  </si>
  <si>
    <t>ทต.นาเหล่า</t>
  </si>
  <si>
    <t>เมืองหนองบัวลำภู</t>
  </si>
  <si>
    <t>ทต.หัวนา</t>
  </si>
  <si>
    <t>อ่างทอง</t>
  </si>
  <si>
    <t>ป่าโมก</t>
  </si>
  <si>
    <t>ทต.ป่าโมก</t>
  </si>
  <si>
    <t>อำนาจเจริญ</t>
  </si>
  <si>
    <t>ปทุมราชวงศา</t>
  </si>
  <si>
    <t>ทต.ปทุมราชวงศา</t>
  </si>
  <si>
    <t>พนา</t>
  </si>
  <si>
    <t>ทต.พนา</t>
  </si>
  <si>
    <t>เมืองอำนาจเจริญ</t>
  </si>
  <si>
    <t>ทต.น้ำปลีก</t>
  </si>
  <si>
    <t>ลืออำนาจ</t>
  </si>
  <si>
    <t>ทต.อำนาจ</t>
  </si>
  <si>
    <t>อุดรธานี</t>
  </si>
  <si>
    <t>กุดจับ</t>
  </si>
  <si>
    <t>กุมภวาปี</t>
  </si>
  <si>
    <t>ทต.ห้วยเกิ้ง</t>
  </si>
  <si>
    <t>น้ำโสม</t>
  </si>
  <si>
    <t>ทต.น้ำโสม</t>
  </si>
  <si>
    <t>โนนสะอาด</t>
  </si>
  <si>
    <t>บ้านผือ</t>
  </si>
  <si>
    <t>เมืองอุดรธานี</t>
  </si>
  <si>
    <t>หนองแสง</t>
  </si>
  <si>
    <t>หนองหาน</t>
  </si>
  <si>
    <t>อบต.แสงสว่าง</t>
  </si>
  <si>
    <t>อุตรดิตถ์</t>
  </si>
  <si>
    <t>ท่าปลา</t>
  </si>
  <si>
    <t>ทต.จริม</t>
  </si>
  <si>
    <t>ทต.ร่วมจิต</t>
  </si>
  <si>
    <t>เมืองอุตรดิตถ์</t>
  </si>
  <si>
    <t>ทต.ผาจุก</t>
  </si>
  <si>
    <t>ลับแล</t>
  </si>
  <si>
    <t>ทต.ศรีพนมมาศ</t>
  </si>
  <si>
    <t>อุบลราชธานี</t>
  </si>
  <si>
    <t>เดชอุดม</t>
  </si>
  <si>
    <t>ตระการพืชผล</t>
  </si>
  <si>
    <t>ทต.ตระการพืชผล</t>
  </si>
  <si>
    <t>บุณฑริก</t>
  </si>
  <si>
    <t>ทต.บุณฑริก</t>
  </si>
  <si>
    <t>เมืองอุบลราชธานี</t>
  </si>
  <si>
    <t>ทต.ขามใหญ่</t>
  </si>
  <si>
    <t>ทต.อุบล</t>
  </si>
  <si>
    <t>วารินชำราบ</t>
  </si>
  <si>
    <t>ทต.คำน้ำแซบ</t>
  </si>
  <si>
    <t>ทต.แสนสุข</t>
  </si>
  <si>
    <t>อบต.ถ้ำแข้</t>
  </si>
  <si>
    <t>ผลรวมทั้งหมด</t>
  </si>
  <si>
    <t>งบประมาณ</t>
  </si>
  <si>
    <t>จำนวน 
อปท.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</si>
  <si>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</si>
  <si>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>15008380002004100006</t>
  </si>
  <si>
    <t>15008380002004100005</t>
  </si>
  <si>
    <t>15008380002004100007</t>
  </si>
  <si>
    <t>15008380002004100008</t>
  </si>
  <si>
    <t>15008380002004100009</t>
  </si>
  <si>
    <t>อบต.แดงใหญ่</t>
  </si>
  <si>
    <t>ทต.หนองหิน</t>
  </si>
  <si>
    <t>กระบี่ ผลรวม</t>
  </si>
  <si>
    <t>กาญจนบุรี ผลรวม</t>
  </si>
  <si>
    <t>กาฬสินธุ์ ผลรวม</t>
  </si>
  <si>
    <t>กำแพงเพชร ผลรวม</t>
  </si>
  <si>
    <t>ขอนแก่น ผลรวม</t>
  </si>
  <si>
    <t>จันทบุรี ผลรวม</t>
  </si>
  <si>
    <t>ฉะเชิงเทรา ผลรวม</t>
  </si>
  <si>
    <t>ชลบุรี ผลรวม</t>
  </si>
  <si>
    <t>ชัยนาท ผลรวม</t>
  </si>
  <si>
    <t>ชัยภูมิ ผลรวม</t>
  </si>
  <si>
    <t>เชียงราย ผลรวม</t>
  </si>
  <si>
    <t>เชียงใหม่ ผลรวม</t>
  </si>
  <si>
    <t>ตรัง ผลรวม</t>
  </si>
  <si>
    <t>ตราด ผลรวม</t>
  </si>
  <si>
    <t>ตาก ผลรวม</t>
  </si>
  <si>
    <t>นครปฐม ผลรวม</t>
  </si>
  <si>
    <t>นครพนม ผลรวม</t>
  </si>
  <si>
    <t>นครราชสีมา ผลรวม</t>
  </si>
  <si>
    <t>นครศรีธรรมราช ผลรวม</t>
  </si>
  <si>
    <t>นครสวรรค์ ผลรวม</t>
  </si>
  <si>
    <t>นนทบุรี ผลรวม</t>
  </si>
  <si>
    <t>นราธิวาส ผลรวม</t>
  </si>
  <si>
    <t>น่าน ผลรวม</t>
  </si>
  <si>
    <t>บึงกาฬ ผลรวม</t>
  </si>
  <si>
    <t>บุรีรัมย์ ผลรวม</t>
  </si>
  <si>
    <t>ปทุมธานี ผลรวม</t>
  </si>
  <si>
    <t>ประจวบคีรีขันธ์ ผลรวม</t>
  </si>
  <si>
    <t>ปราจีนบุรี ผลรวม</t>
  </si>
  <si>
    <t>ปัตตานี ผลรวม</t>
  </si>
  <si>
    <t>พระนครศรีอยุธยา ผลรวม</t>
  </si>
  <si>
    <t>พะเยา ผลรวม</t>
  </si>
  <si>
    <t>พังงา ผลรวม</t>
  </si>
  <si>
    <t>พัทลุง ผลรวม</t>
  </si>
  <si>
    <t>พิจิตร ผลรวม</t>
  </si>
  <si>
    <t>พิษณุโลก ผลรวม</t>
  </si>
  <si>
    <t>เพชรบุรี ผลรวม</t>
  </si>
  <si>
    <t>เพชรบูรณ์ ผลรวม</t>
  </si>
  <si>
    <t>แพร่ ผลรวม</t>
  </si>
  <si>
    <t>ภูเก็ต ผลรวม</t>
  </si>
  <si>
    <t>มหาสารคาม ผลรวม</t>
  </si>
  <si>
    <t>มุกดาหาร ผลรวม</t>
  </si>
  <si>
    <t>แม่ฮ่องสอน ผลรวม</t>
  </si>
  <si>
    <t>ยโสธร ผลรวม</t>
  </si>
  <si>
    <t>ยะลา ผลรวม</t>
  </si>
  <si>
    <t>ร้อยเอ็ด ผลรวม</t>
  </si>
  <si>
    <t>ระนอง ผลรวม</t>
  </si>
  <si>
    <t>ระยอง ผลรวม</t>
  </si>
  <si>
    <t>ราชบุรี ผลรวม</t>
  </si>
  <si>
    <t>ลพบุรี ผลรวม</t>
  </si>
  <si>
    <t>ลำปาง ผลรวม</t>
  </si>
  <si>
    <t>ลำพูน ผลรวม</t>
  </si>
  <si>
    <t>เลย ผลรวม</t>
  </si>
  <si>
    <t>ศรีสะเกษ ผลรวม</t>
  </si>
  <si>
    <t>สกลนคร ผลรวม</t>
  </si>
  <si>
    <t>สงขลา ผลรวม</t>
  </si>
  <si>
    <t>สตูล ผลรวม</t>
  </si>
  <si>
    <t>สมุทรปราการ ผลรวม</t>
  </si>
  <si>
    <t>สมุทรสงคราม ผลรวม</t>
  </si>
  <si>
    <t>สมุทรสาคร ผลรวม</t>
  </si>
  <si>
    <t>สระแก้ว ผลรวม</t>
  </si>
  <si>
    <t>สระบุรี ผลรวม</t>
  </si>
  <si>
    <t>สิงห์บุรี ผลรวม</t>
  </si>
  <si>
    <t>สุโขทัย ผลรวม</t>
  </si>
  <si>
    <t>สุพรรณบุรี ผลรวม</t>
  </si>
  <si>
    <t>สุราษฎร์ธานี ผลรวม</t>
  </si>
  <si>
    <t>สุรินทร์ ผลรวม</t>
  </si>
  <si>
    <t>หนองคาย ผลรวม</t>
  </si>
  <si>
    <t>หนองบัวลำภู ผลรวม</t>
  </si>
  <si>
    <t>อ่างทอง ผลรวม</t>
  </si>
  <si>
    <t>อำนาจเจริญ ผลรวม</t>
  </si>
  <si>
    <t>อุดรธานี ผลรวม</t>
  </si>
  <si>
    <t>อุตรดิตถ์ ผลรวม</t>
  </si>
  <si>
    <t>อุบลราชธานี ผลรวม</t>
  </si>
  <si>
    <t>องค์กรปกครอง
ส่วนท้องถิ่น</t>
  </si>
  <si>
    <t>แบบรายละเอียดประกอบการโอนเงินจัดสรรงบประมาณรายจ่ายประจำปีงบประมาณ พ.ศ. 2566</t>
  </si>
  <si>
    <t xml:space="preserve">  รหัสแหล่งของเงิน  6611410  รหัสกิจกรรมหลัก  15008660030300000</t>
  </si>
  <si>
    <t>ทต.หนองหญ้าดอกขาว</t>
  </si>
  <si>
    <t>ทต.หนองสังข์</t>
  </si>
  <si>
    <t>เวียงแก่น</t>
  </si>
  <si>
    <t>ทต.หล่ายงาว</t>
  </si>
  <si>
    <t>สุไหงปาดี</t>
  </si>
  <si>
    <t>อบต.ริโก๋</t>
  </si>
  <si>
    <t>บ้านฉาง</t>
  </si>
  <si>
    <t>ทต.บ้านฉาง</t>
  </si>
  <si>
    <t>ทต.เวียงตาล</t>
  </si>
  <si>
    <t>น้ำเกลี้ยง</t>
  </si>
  <si>
    <t>อบต.ตองปิด</t>
  </si>
  <si>
    <t>15008370001004100005</t>
  </si>
  <si>
    <t>15008370001004100006</t>
  </si>
  <si>
    <t>15008370001004100007</t>
  </si>
  <si>
    <t>15008370001004100008</t>
  </si>
  <si>
    <t>15008370001004100009</t>
  </si>
  <si>
    <t>5810207</t>
  </si>
  <si>
    <t>5810408</t>
  </si>
  <si>
    <t>ทต.ห้วยน้ำขาว</t>
  </si>
  <si>
    <t>6810405</t>
  </si>
  <si>
    <t>6810107</t>
  </si>
  <si>
    <t>5810705</t>
  </si>
  <si>
    <t>5810511</t>
  </si>
  <si>
    <t>เกาะลันตา</t>
  </si>
  <si>
    <t>อบต.คลองยาง</t>
  </si>
  <si>
    <t>6810304</t>
  </si>
  <si>
    <t>6810202</t>
  </si>
  <si>
    <t>6810602</t>
  </si>
  <si>
    <t>6810105</t>
  </si>
  <si>
    <t>6810102</t>
  </si>
  <si>
    <t>6810507</t>
  </si>
  <si>
    <t>5710708</t>
  </si>
  <si>
    <t>5710616</t>
  </si>
  <si>
    <t>6710609</t>
  </si>
  <si>
    <t>5711009</t>
  </si>
  <si>
    <t>6710106</t>
  </si>
  <si>
    <t>5460308</t>
  </si>
  <si>
    <t>5460309</t>
  </si>
  <si>
    <t>5461106</t>
  </si>
  <si>
    <t>6460111</t>
  </si>
  <si>
    <t>5460403</t>
  </si>
  <si>
    <t>6461207</t>
  </si>
  <si>
    <t>6461001</t>
  </si>
  <si>
    <t>6461801</t>
  </si>
  <si>
    <t>6460703</t>
  </si>
  <si>
    <t>5620117</t>
  </si>
  <si>
    <t>6620702</t>
  </si>
  <si>
    <t>5620708</t>
  </si>
  <si>
    <t>6401905</t>
  </si>
  <si>
    <t>6402204</t>
  </si>
  <si>
    <t>5400514</t>
  </si>
  <si>
    <t>6400710</t>
  </si>
  <si>
    <t>5400713</t>
  </si>
  <si>
    <t>6400711</t>
  </si>
  <si>
    <t>6400704</t>
  </si>
  <si>
    <t>ทต.วังชัย</t>
  </si>
  <si>
    <t>5400714</t>
  </si>
  <si>
    <t>5402405</t>
  </si>
  <si>
    <t>5401709</t>
  </si>
  <si>
    <t>5400118</t>
  </si>
  <si>
    <t>5400108</t>
  </si>
  <si>
    <t>6400109</t>
  </si>
  <si>
    <t>6400111</t>
  </si>
  <si>
    <t>5401407</t>
  </si>
  <si>
    <t>6400403</t>
  </si>
  <si>
    <t>5400412</t>
  </si>
  <si>
    <t>6401902</t>
  </si>
  <si>
    <t>6401208</t>
  </si>
  <si>
    <t>6400114</t>
  </si>
  <si>
    <t>6400608</t>
  </si>
  <si>
    <t>6400605</t>
  </si>
  <si>
    <t>6220702</t>
  </si>
  <si>
    <t>5240210</t>
  </si>
  <si>
    <t>6240409</t>
  </si>
  <si>
    <t>5240518</t>
  </si>
  <si>
    <t>5240805</t>
  </si>
  <si>
    <t>6240205</t>
  </si>
  <si>
    <t>5200407</t>
  </si>
  <si>
    <t>5200111</t>
  </si>
  <si>
    <t>6200102</t>
  </si>
  <si>
    <t>ทต.เกล็ดแก้ว</t>
  </si>
  <si>
    <t>6200902</t>
  </si>
  <si>
    <t>6200904</t>
  </si>
  <si>
    <t>5200906</t>
  </si>
  <si>
    <t>6200702</t>
  </si>
  <si>
    <t>5180209</t>
  </si>
  <si>
    <t>5180307</t>
  </si>
  <si>
    <t>5180409</t>
  </si>
  <si>
    <t>5180610</t>
  </si>
  <si>
    <t>5361211</t>
  </si>
  <si>
    <t>5361212</t>
  </si>
  <si>
    <t>6361210</t>
  </si>
  <si>
    <t>5361309</t>
  </si>
  <si>
    <t>5360709</t>
  </si>
  <si>
    <t>5361013</t>
  </si>
  <si>
    <t>5360509</t>
  </si>
  <si>
    <t>6360801</t>
  </si>
  <si>
    <t>6361205</t>
  </si>
  <si>
    <t>6360108</t>
  </si>
  <si>
    <t>5571404</t>
  </si>
  <si>
    <t>6571403</t>
  </si>
  <si>
    <t>ทต.ยางฮอม</t>
  </si>
  <si>
    <t>6571401</t>
  </si>
  <si>
    <t>5570308</t>
  </si>
  <si>
    <t>6570801</t>
  </si>
  <si>
    <t>5570807</t>
  </si>
  <si>
    <t>6570402</t>
  </si>
  <si>
    <t>5570411</t>
  </si>
  <si>
    <t>5570606</t>
  </si>
  <si>
    <t>5570607</t>
  </si>
  <si>
    <t>6570602</t>
  </si>
  <si>
    <t>5571206</t>
  </si>
  <si>
    <t>ทต.เม็งราย</t>
  </si>
  <si>
    <t>6571203</t>
  </si>
  <si>
    <t>5570516</t>
  </si>
  <si>
    <t>6570515</t>
  </si>
  <si>
    <t>6570102</t>
  </si>
  <si>
    <t>5570710</t>
  </si>
  <si>
    <t>5570711</t>
  </si>
  <si>
    <t>5570712</t>
  </si>
  <si>
    <t>5571606</t>
  </si>
  <si>
    <t>6571006</t>
  </si>
  <si>
    <t>5570909</t>
  </si>
  <si>
    <t>6570902</t>
  </si>
  <si>
    <t>6571302</t>
  </si>
  <si>
    <t>5570207</t>
  </si>
  <si>
    <t>6570203</t>
  </si>
  <si>
    <t>5571109</t>
  </si>
  <si>
    <t>6570804</t>
  </si>
  <si>
    <t>6571204</t>
  </si>
  <si>
    <t>6570502</t>
  </si>
  <si>
    <t>6570503</t>
  </si>
  <si>
    <t>6570505</t>
  </si>
  <si>
    <t>6570506</t>
  </si>
  <si>
    <t>6570514</t>
  </si>
  <si>
    <t>6570109</t>
  </si>
  <si>
    <t>6570703</t>
  </si>
  <si>
    <t>6570708</t>
  </si>
  <si>
    <t>5500207</t>
  </si>
  <si>
    <t>6500205</t>
  </si>
  <si>
    <t>6500206</t>
  </si>
  <si>
    <t>6500404</t>
  </si>
  <si>
    <t>6500407</t>
  </si>
  <si>
    <t>5502105</t>
  </si>
  <si>
    <t>6502102</t>
  </si>
  <si>
    <t>6500505</t>
  </si>
  <si>
    <t>6500509</t>
  </si>
  <si>
    <t>6500510</t>
  </si>
  <si>
    <t>6500503</t>
  </si>
  <si>
    <t>6502403</t>
  </si>
  <si>
    <t>5500909</t>
  </si>
  <si>
    <t>6500903</t>
  </si>
  <si>
    <t>5500910</t>
  </si>
  <si>
    <t>6500101</t>
  </si>
  <si>
    <t>6500104</t>
  </si>
  <si>
    <t>6500603</t>
  </si>
  <si>
    <t>6500608</t>
  </si>
  <si>
    <t>5500613</t>
  </si>
  <si>
    <t>5500711</t>
  </si>
  <si>
    <t>6502203</t>
  </si>
  <si>
    <t>5501007</t>
  </si>
  <si>
    <t>6501302</t>
  </si>
  <si>
    <t>5501310</t>
  </si>
  <si>
    <t>5501413</t>
  </si>
  <si>
    <t>6501410</t>
  </si>
  <si>
    <t>6501201</t>
  </si>
  <si>
    <t>6501207</t>
  </si>
  <si>
    <t>5501212</t>
  </si>
  <si>
    <t>6501205</t>
  </si>
  <si>
    <t>6501906</t>
  </si>
  <si>
    <t>5501912</t>
  </si>
  <si>
    <t>5501511</t>
  </si>
  <si>
    <t>5501512</t>
  </si>
  <si>
    <t>6502401</t>
  </si>
  <si>
    <t>6500908</t>
  </si>
  <si>
    <t>6501109</t>
  </si>
  <si>
    <t>6500602</t>
  </si>
  <si>
    <t>6500701</t>
  </si>
  <si>
    <t>6501006</t>
  </si>
  <si>
    <t>6501305</t>
  </si>
  <si>
    <t>6501208</t>
  </si>
  <si>
    <t>6501202</t>
  </si>
  <si>
    <t>5920309</t>
  </si>
  <si>
    <t>5920506</t>
  </si>
  <si>
    <t>5920619</t>
  </si>
  <si>
    <t>6920109</t>
  </si>
  <si>
    <t>5230406</t>
  </si>
  <si>
    <t>5630706</t>
  </si>
  <si>
    <t>6630402</t>
  </si>
  <si>
    <t>5630407</t>
  </si>
  <si>
    <t>5630611</t>
  </si>
  <si>
    <t>6630205</t>
  </si>
  <si>
    <t>6630701</t>
  </si>
  <si>
    <t>6630705</t>
  </si>
  <si>
    <t>6630404</t>
  </si>
  <si>
    <t>6630401</t>
  </si>
  <si>
    <t>6630406</t>
  </si>
  <si>
    <t>6630601</t>
  </si>
  <si>
    <t>6630606</t>
  </si>
  <si>
    <t>6630607</t>
  </si>
  <si>
    <t>6630604</t>
  </si>
  <si>
    <t>6630605</t>
  </si>
  <si>
    <t>6630805</t>
  </si>
  <si>
    <t>5730407</t>
  </si>
  <si>
    <t>5730326</t>
  </si>
  <si>
    <t>6730503</t>
  </si>
  <si>
    <t>6730112</t>
  </si>
  <si>
    <t>5730617</t>
  </si>
  <si>
    <t>6730203</t>
  </si>
  <si>
    <t>6730103</t>
  </si>
  <si>
    <t>6480506</t>
  </si>
  <si>
    <t>5480907</t>
  </si>
  <si>
    <t>5480209</t>
  </si>
  <si>
    <t>6480201</t>
  </si>
  <si>
    <t>5301109</t>
  </si>
  <si>
    <t>5300412</t>
  </si>
  <si>
    <t>5300609</t>
  </si>
  <si>
    <t>5300712</t>
  </si>
  <si>
    <t>5302406</t>
  </si>
  <si>
    <t>5301016</t>
  </si>
  <si>
    <t>5301018</t>
  </si>
  <si>
    <t>5303005</t>
  </si>
  <si>
    <t>5301417</t>
  </si>
  <si>
    <t>5300105</t>
  </si>
  <si>
    <t>5300106</t>
  </si>
  <si>
    <t>6802303</t>
  </si>
  <si>
    <t>6800709</t>
  </si>
  <si>
    <t>6801105</t>
  </si>
  <si>
    <t>5800206</t>
  </si>
  <si>
    <t>6802003</t>
  </si>
  <si>
    <t>5800114</t>
  </si>
  <si>
    <t>5800115</t>
  </si>
  <si>
    <t>5801309</t>
  </si>
  <si>
    <t>6800703</t>
  </si>
  <si>
    <t>6800711</t>
  </si>
  <si>
    <t>6800807</t>
  </si>
  <si>
    <t>6801104</t>
  </si>
  <si>
    <t>5601208</t>
  </si>
  <si>
    <t>5600117</t>
  </si>
  <si>
    <t>5601113</t>
  </si>
  <si>
    <t>6600409</t>
  </si>
  <si>
    <t>5120207</t>
  </si>
  <si>
    <t>6120306</t>
  </si>
  <si>
    <t>6120606</t>
  </si>
  <si>
    <t>5960307</t>
  </si>
  <si>
    <t>6960306</t>
  </si>
  <si>
    <t>6961106</t>
  </si>
  <si>
    <t>6550710</t>
  </si>
  <si>
    <t>6550706</t>
  </si>
  <si>
    <t>5380407</t>
  </si>
  <si>
    <t>5380501</t>
  </si>
  <si>
    <t>5380701</t>
  </si>
  <si>
    <t>5310312</t>
  </si>
  <si>
    <t>5311306</t>
  </si>
  <si>
    <t>5312004</t>
  </si>
  <si>
    <t>5310717</t>
  </si>
  <si>
    <t>6310103</t>
  </si>
  <si>
    <t>5130610</t>
  </si>
  <si>
    <t>6130202</t>
  </si>
  <si>
    <t>6130203</t>
  </si>
  <si>
    <t>6130603</t>
  </si>
  <si>
    <t>5770208</t>
  </si>
  <si>
    <t>6770602</t>
  </si>
  <si>
    <t>5770608</t>
  </si>
  <si>
    <t>6770804</t>
  </si>
  <si>
    <t>5770610</t>
  </si>
  <si>
    <t>6770606</t>
  </si>
  <si>
    <t>5250217</t>
  </si>
  <si>
    <t>5250307</t>
  </si>
  <si>
    <t>6940409</t>
  </si>
  <si>
    <t>6940705</t>
  </si>
  <si>
    <t>5140211</t>
  </si>
  <si>
    <t>5140210</t>
  </si>
  <si>
    <t>5140307</t>
  </si>
  <si>
    <t>6140603</t>
  </si>
  <si>
    <t>5140619</t>
  </si>
  <si>
    <t>5141505</t>
  </si>
  <si>
    <t>5141213</t>
  </si>
  <si>
    <t>6141203</t>
  </si>
  <si>
    <t>6141210</t>
  </si>
  <si>
    <t>6141208</t>
  </si>
  <si>
    <t>6560201</t>
  </si>
  <si>
    <t>6560206</t>
  </si>
  <si>
    <t>5560511</t>
  </si>
  <si>
    <t>5560608</t>
  </si>
  <si>
    <t>5560609</t>
  </si>
  <si>
    <t>6560112</t>
  </si>
  <si>
    <t>6560702</t>
  </si>
  <si>
    <t>5820409</t>
  </si>
  <si>
    <t>6820501</t>
  </si>
  <si>
    <t>6820502</t>
  </si>
  <si>
    <t>5820807</t>
  </si>
  <si>
    <t>6820104</t>
  </si>
  <si>
    <t>6820405</t>
  </si>
  <si>
    <t>6820805</t>
  </si>
  <si>
    <t>5930306</t>
  </si>
  <si>
    <t>6930305</t>
  </si>
  <si>
    <t>5930404</t>
  </si>
  <si>
    <t>5930405</t>
  </si>
  <si>
    <t>6930904</t>
  </si>
  <si>
    <t>6930601</t>
  </si>
  <si>
    <t>6931004</t>
  </si>
  <si>
    <t>6930108</t>
  </si>
  <si>
    <t>6930102</t>
  </si>
  <si>
    <t>6930503</t>
  </si>
  <si>
    <t>6930803</t>
  </si>
  <si>
    <t>5660806</t>
  </si>
  <si>
    <t>5660510</t>
  </si>
  <si>
    <t>5660308</t>
  </si>
  <si>
    <t>5660118</t>
  </si>
  <si>
    <t>5660906</t>
  </si>
  <si>
    <t>6660112</t>
  </si>
  <si>
    <t>วชิรบารมี</t>
  </si>
  <si>
    <t>อบต.บึงบัว</t>
  </si>
  <si>
    <t>6661203</t>
  </si>
  <si>
    <t>5650212</t>
  </si>
  <si>
    <t>5650613</t>
  </si>
  <si>
    <t>5650614</t>
  </si>
  <si>
    <t>6650103</t>
  </si>
  <si>
    <t>5650707</t>
  </si>
  <si>
    <t>6650411</t>
  </si>
  <si>
    <t>6650115</t>
  </si>
  <si>
    <t>6650105</t>
  </si>
  <si>
    <t>5760711</t>
  </si>
  <si>
    <t>5670210</t>
  </si>
  <si>
    <t>5670211</t>
  </si>
  <si>
    <t>6670106</t>
  </si>
  <si>
    <t>อบต.ภูน้ำหยด</t>
  </si>
  <si>
    <t>6670510</t>
  </si>
  <si>
    <t>6670315</t>
  </si>
  <si>
    <t>5540118</t>
  </si>
  <si>
    <t>5540211</t>
  </si>
  <si>
    <t>5540311</t>
  </si>
  <si>
    <t>6540504</t>
  </si>
  <si>
    <t>6540701</t>
  </si>
  <si>
    <t>6540706</t>
  </si>
  <si>
    <t>6540601</t>
  </si>
  <si>
    <t>6540407</t>
  </si>
  <si>
    <t>5830307</t>
  </si>
  <si>
    <t>5830308</t>
  </si>
  <si>
    <t>6830306</t>
  </si>
  <si>
    <t>6830304</t>
  </si>
  <si>
    <t>5830107</t>
  </si>
  <si>
    <t>6830104</t>
  </si>
  <si>
    <t>6830201</t>
  </si>
  <si>
    <t>6830301</t>
  </si>
  <si>
    <t>6441303</t>
  </si>
  <si>
    <t>5440711</t>
  </si>
  <si>
    <t>5441009</t>
  </si>
  <si>
    <t>5440616</t>
  </si>
  <si>
    <t>5440815</t>
  </si>
  <si>
    <t>6440902</t>
  </si>
  <si>
    <t>5490510</t>
  </si>
  <si>
    <t>6490104</t>
  </si>
  <si>
    <t>5580205</t>
  </si>
  <si>
    <t>5580509</t>
  </si>
  <si>
    <t>6580405</t>
  </si>
  <si>
    <t>5350310</t>
  </si>
  <si>
    <t>5350206</t>
  </si>
  <si>
    <t>5350811</t>
  </si>
  <si>
    <t>6350809</t>
  </si>
  <si>
    <t>6950611</t>
  </si>
  <si>
    <t>6450506</t>
  </si>
  <si>
    <t>5450809</t>
  </si>
  <si>
    <t>5450810</t>
  </si>
  <si>
    <t>5451116</t>
  </si>
  <si>
    <t>5450910</t>
  </si>
  <si>
    <t>6450905</t>
  </si>
  <si>
    <t>5850206</t>
  </si>
  <si>
    <t>6850404</t>
  </si>
  <si>
    <t>5210320</t>
  </si>
  <si>
    <t>5210319</t>
  </si>
  <si>
    <t>6210201</t>
  </si>
  <si>
    <t>5210608</t>
  </si>
  <si>
    <t>6210104</t>
  </si>
  <si>
    <t>6210108</t>
  </si>
  <si>
    <t>5210113</t>
  </si>
  <si>
    <t>6210802</t>
  </si>
  <si>
    <t>6210803</t>
  </si>
  <si>
    <t>บ้านค่าย</t>
  </si>
  <si>
    <t>อบต.หนองละลอก</t>
  </si>
  <si>
    <t>6210501</t>
  </si>
  <si>
    <t>6210604</t>
  </si>
  <si>
    <t>6700503</t>
  </si>
  <si>
    <t>5700119</t>
  </si>
  <si>
    <t>5700120</t>
  </si>
  <si>
    <t>6700401</t>
  </si>
  <si>
    <t>5160314</t>
  </si>
  <si>
    <t>5160417</t>
  </si>
  <si>
    <t>6160505</t>
  </si>
  <si>
    <t>5160108</t>
  </si>
  <si>
    <t>5160121</t>
  </si>
  <si>
    <t>5161107</t>
  </si>
  <si>
    <t>6160311</t>
  </si>
  <si>
    <t>6160501</t>
  </si>
  <si>
    <t>6521001</t>
  </si>
  <si>
    <t>5521011</t>
  </si>
  <si>
    <t>5521105</t>
  </si>
  <si>
    <t>6521203</t>
  </si>
  <si>
    <t>6520507</t>
  </si>
  <si>
    <t>6521304</t>
  </si>
  <si>
    <t>6520703</t>
  </si>
  <si>
    <t>5510504</t>
  </si>
  <si>
    <t>5510701</t>
  </si>
  <si>
    <t>5510306</t>
  </si>
  <si>
    <t>5510608</t>
  </si>
  <si>
    <t>6510111</t>
  </si>
  <si>
    <t>5510113</t>
  </si>
  <si>
    <t>ทต.เหมืองจี้</t>
  </si>
  <si>
    <t>6510110</t>
  </si>
  <si>
    <t>5510115</t>
  </si>
  <si>
    <t>6510205</t>
  </si>
  <si>
    <t>6510403</t>
  </si>
  <si>
    <t>5510803</t>
  </si>
  <si>
    <t>5420309</t>
  </si>
  <si>
    <t>6420304</t>
  </si>
  <si>
    <t>5420205</t>
  </si>
  <si>
    <t>6420204</t>
  </si>
  <si>
    <t>6420102</t>
  </si>
  <si>
    <t>6420103</t>
  </si>
  <si>
    <t>5420114</t>
  </si>
  <si>
    <t>6420104</t>
  </si>
  <si>
    <t>6421401</t>
  </si>
  <si>
    <t>6420704</t>
  </si>
  <si>
    <t>6421403</t>
  </si>
  <si>
    <t>5331102</t>
  </si>
  <si>
    <t>6331203</t>
  </si>
  <si>
    <t>6330304</t>
  </si>
  <si>
    <t>6331502</t>
  </si>
  <si>
    <t>6331301</t>
  </si>
  <si>
    <t>6330901</t>
  </si>
  <si>
    <t>6331013</t>
  </si>
  <si>
    <t>5470905</t>
  </si>
  <si>
    <t>5471606</t>
  </si>
  <si>
    <t>6470101</t>
  </si>
  <si>
    <t>5470815</t>
  </si>
  <si>
    <t>5470606</t>
  </si>
  <si>
    <t>5471305</t>
  </si>
  <si>
    <t>5900411</t>
  </si>
  <si>
    <t>6900102</t>
  </si>
  <si>
    <t>5900212</t>
  </si>
  <si>
    <t>5901009</t>
  </si>
  <si>
    <t>5901110</t>
  </si>
  <si>
    <t>6910101</t>
  </si>
  <si>
    <t>5110307</t>
  </si>
  <si>
    <t>5110107</t>
  </si>
  <si>
    <t>6110102</t>
  </si>
  <si>
    <t>5110108</t>
  </si>
  <si>
    <t>5110109</t>
  </si>
  <si>
    <t>5110110</t>
  </si>
  <si>
    <t>5750313</t>
  </si>
  <si>
    <t>6740207</t>
  </si>
  <si>
    <t>6740106</t>
  </si>
  <si>
    <t>6740108</t>
  </si>
  <si>
    <t>6270607</t>
  </si>
  <si>
    <t>5190111</t>
  </si>
  <si>
    <t>5190320</t>
  </si>
  <si>
    <t>5190319</t>
  </si>
  <si>
    <t>6190313</t>
  </si>
  <si>
    <t>6170604</t>
  </si>
  <si>
    <t>5170611</t>
  </si>
  <si>
    <t>5640310</t>
  </si>
  <si>
    <t>5640311</t>
  </si>
  <si>
    <t>5640906</t>
  </si>
  <si>
    <t>5640110</t>
  </si>
  <si>
    <t>5640613</t>
  </si>
  <si>
    <t>6640703</t>
  </si>
  <si>
    <t>6640705</t>
  </si>
  <si>
    <t>6640905</t>
  </si>
  <si>
    <t>6640205</t>
  </si>
  <si>
    <t>6640106</t>
  </si>
  <si>
    <t>6640108</t>
  </si>
  <si>
    <t>6640805</t>
  </si>
  <si>
    <t>6640507</t>
  </si>
  <si>
    <t>6640603</t>
  </si>
  <si>
    <t>6640604</t>
  </si>
  <si>
    <t>6640712</t>
  </si>
  <si>
    <t>6720711</t>
  </si>
  <si>
    <t>5840213</t>
  </si>
  <si>
    <t>6840202</t>
  </si>
  <si>
    <t>5840504</t>
  </si>
  <si>
    <t>5840906</t>
  </si>
  <si>
    <t>5841609</t>
  </si>
  <si>
    <t>5840102</t>
  </si>
  <si>
    <t>6841501</t>
  </si>
  <si>
    <t>6840207</t>
  </si>
  <si>
    <t>6840304</t>
  </si>
  <si>
    <t>6841709</t>
  </si>
  <si>
    <t>6840107</t>
  </si>
  <si>
    <t>6320401</t>
  </si>
  <si>
    <t>5320311</t>
  </si>
  <si>
    <t>5320713</t>
  </si>
  <si>
    <t>5321013</t>
  </si>
  <si>
    <t>6321209</t>
  </si>
  <si>
    <t>5430116</t>
  </si>
  <si>
    <t>5430705</t>
  </si>
  <si>
    <t>6430702</t>
  </si>
  <si>
    <t>5390209</t>
  </si>
  <si>
    <t>5390210</t>
  </si>
  <si>
    <t>5390606</t>
  </si>
  <si>
    <t>5390117</t>
  </si>
  <si>
    <t>5150307</t>
  </si>
  <si>
    <t>5370308</t>
  </si>
  <si>
    <t>5370405</t>
  </si>
  <si>
    <t>5370120</t>
  </si>
  <si>
    <t>6370707</t>
  </si>
  <si>
    <t>6410201</t>
  </si>
  <si>
    <t>5410415</t>
  </si>
  <si>
    <t>5411809</t>
  </si>
  <si>
    <t>5410507</t>
  </si>
  <si>
    <t>5410125</t>
  </si>
  <si>
    <t>6410602</t>
  </si>
  <si>
    <t>6411711</t>
  </si>
  <si>
    <t>6412102</t>
  </si>
  <si>
    <t>6530302</t>
  </si>
  <si>
    <t>5530310</t>
  </si>
  <si>
    <t>6530107</t>
  </si>
  <si>
    <t>5530810</t>
  </si>
  <si>
    <t>5530809</t>
  </si>
  <si>
    <t>5340718</t>
  </si>
  <si>
    <t>5341124</t>
  </si>
  <si>
    <t>6341002</t>
  </si>
  <si>
    <t>5341009</t>
  </si>
  <si>
    <t>6340102</t>
  </si>
  <si>
    <t>5340112</t>
  </si>
  <si>
    <t>6341501</t>
  </si>
  <si>
    <t>6341502</t>
  </si>
  <si>
    <t>6341121</t>
  </si>
  <si>
    <t>งบเงินอุดหนุน เงินอุดหนุนทั่วไป เงินอุดหนุนสำหรับสนับสนุนค่าใช้จ่ายในการจัดการศึกษาตั้งแต่ระดับอนุบาลจนจบการศึกษาขั้นพื้นฐาน ไตรมาสที่ 4 (เดือนกรกฎาคม - กันยายน 2566) เพิ่มเติม</t>
  </si>
  <si>
    <t xml:space="preserve">                   ตามหนังสือกรมส่งเสริมการปกครองท้องถิ่น ด่วนที่สุด ที่ มท 0808.2/                        ลงวันที่             กันยายน 2566 เลขที่ใบจัดสรร                      /2566</t>
  </si>
  <si>
    <t>ตามหนังสือกรมส่งเสริมการปกครองท้องถิ่น ด่วนที่สุด ที่ มท 0808.2/12303-12375 ลงวันที่ 1 กันยายน 2566 เลขที่ใบจัดสรร 10875-10947/2566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</si>
</sst>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3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2"/>
      <color theme="1"/>
      <name val="Tahoma"/>
      <family val="2"/>
      <scheme val="minor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sz val="16"/>
      <color rgb="FF000000"/>
      <name val="TH SarabunPSK"/>
      <family val="2"/>
      <charset val="222"/>
    </font>
    <font>
      <sz val="11"/>
      <color indexed="8"/>
      <name val="Calibri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4"/>
      <color theme="1"/>
      <name val="TH SarabunPSK"/>
      <family val="2"/>
    </font>
    <font>
      <b/>
      <sz val="15"/>
      <color theme="1"/>
      <name val="TH SarabunPSK"/>
      <family val="2"/>
    </font>
    <font>
      <sz val="15"/>
      <color theme="1"/>
      <name val="TH SarabunPSK"/>
      <family val="2"/>
    </font>
    <font>
      <sz val="14"/>
      <color theme="1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41">
    <xf numFmtId="0" fontId="0" fillId="0" borderId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7" fillId="2" borderId="0" applyNumberFormat="0" applyBorder="0" applyAlignment="0" applyProtection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6" applyNumberFormat="0" applyAlignment="0" applyProtection="0"/>
    <xf numFmtId="0" fontId="10" fillId="20" borderId="6" applyNumberFormat="0" applyAlignment="0" applyProtection="0"/>
    <xf numFmtId="0" fontId="10" fillId="20" borderId="6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0" fontId="11" fillId="21" borderId="7" applyNumberFormat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7" fillId="0" borderId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3" fillId="4" borderId="0" applyNumberFormat="0" applyBorder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7" borderId="6" applyNumberFormat="0" applyAlignment="0" applyProtection="0"/>
    <xf numFmtId="0" fontId="17" fillId="7" borderId="6" applyNumberFormat="0" applyAlignment="0" applyProtection="0"/>
    <xf numFmtId="0" fontId="17" fillId="7" borderId="6" applyNumberFormat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8" fillId="0" borderId="11" applyNumberFormat="0" applyFill="0" applyAlignment="0" applyProtection="0"/>
    <xf numFmtId="0" fontId="19" fillId="22" borderId="0" applyNumberFormat="0" applyBorder="0" applyAlignment="0" applyProtection="0"/>
    <xf numFmtId="0" fontId="19" fillId="22" borderId="0" applyNumberFormat="0" applyBorder="0" applyAlignment="0" applyProtection="0"/>
    <xf numFmtId="0" fontId="20" fillId="0" borderId="0"/>
    <xf numFmtId="0" fontId="1" fillId="0" borderId="0"/>
    <xf numFmtId="0" fontId="4" fillId="0" borderId="0"/>
    <xf numFmtId="0" fontId="21" fillId="0" borderId="0"/>
    <xf numFmtId="0" fontId="2" fillId="0" borderId="0"/>
    <xf numFmtId="0" fontId="4" fillId="0" borderId="0"/>
    <xf numFmtId="0" fontId="7" fillId="0" borderId="0"/>
    <xf numFmtId="0" fontId="7" fillId="0" borderId="0"/>
    <xf numFmtId="0" fontId="4" fillId="0" borderId="0"/>
    <xf numFmtId="0" fontId="1" fillId="0" borderId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4" fillId="23" borderId="12" applyNumberFormat="0" applyFon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0" fontId="22" fillId="20" borderId="13" applyNumberFormat="0" applyAlignment="0" applyProtection="0"/>
    <xf numFmtId="9" fontId="4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4" fillId="0" borderId="14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27" fillId="0" borderId="0"/>
    <xf numFmtId="0" fontId="27" fillId="0" borderId="0"/>
    <xf numFmtId="0" fontId="4" fillId="0" borderId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5" fillId="0" borderId="19" xfId="0" applyFont="1" applyBorder="1" applyAlignment="1">
      <alignment horizontal="center"/>
    </xf>
    <xf numFmtId="0" fontId="5" fillId="0" borderId="19" xfId="0" applyFont="1" applyBorder="1"/>
    <xf numFmtId="43" fontId="5" fillId="0" borderId="19" xfId="7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43" fontId="5" fillId="0" borderId="1" xfId="7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43" fontId="5" fillId="0" borderId="2" xfId="7" applyFont="1" applyBorder="1"/>
    <xf numFmtId="0" fontId="5" fillId="0" borderId="0" xfId="0" applyFont="1"/>
    <xf numFmtId="0" fontId="6" fillId="0" borderId="0" xfId="0" applyFont="1"/>
    <xf numFmtId="0" fontId="5" fillId="0" borderId="24" xfId="0" applyFont="1" applyBorder="1"/>
    <xf numFmtId="43" fontId="5" fillId="0" borderId="24" xfId="7" applyFont="1" applyBorder="1"/>
    <xf numFmtId="0" fontId="30" fillId="0" borderId="23" xfId="0" applyFont="1" applyBorder="1"/>
    <xf numFmtId="0" fontId="30" fillId="0" borderId="1" xfId="0" applyFont="1" applyBorder="1"/>
    <xf numFmtId="0" fontId="30" fillId="0" borderId="0" xfId="8" applyFont="1" applyAlignment="1">
      <alignment vertical="center"/>
    </xf>
    <xf numFmtId="0" fontId="29" fillId="0" borderId="0" xfId="0" applyFont="1"/>
    <xf numFmtId="0" fontId="30" fillId="0" borderId="0" xfId="0" applyFont="1"/>
    <xf numFmtId="43" fontId="30" fillId="0" borderId="0" xfId="7" applyFont="1"/>
    <xf numFmtId="43" fontId="29" fillId="0" borderId="0" xfId="7" applyFont="1"/>
    <xf numFmtId="188" fontId="30" fillId="0" borderId="0" xfId="7" applyNumberFormat="1" applyFont="1"/>
    <xf numFmtId="188" fontId="29" fillId="0" borderId="0" xfId="7" applyNumberFormat="1" applyFont="1"/>
    <xf numFmtId="0" fontId="28" fillId="0" borderId="16" xfId="0" applyFont="1" applyBorder="1" applyAlignment="1">
      <alignment horizontal="center" shrinkToFit="1"/>
    </xf>
    <xf numFmtId="0" fontId="28" fillId="0" borderId="16" xfId="0" applyFont="1" applyBorder="1" applyAlignment="1">
      <alignment horizontal="center"/>
    </xf>
    <xf numFmtId="0" fontId="31" fillId="0" borderId="23" xfId="0" applyFont="1" applyBorder="1" applyAlignment="1">
      <alignment horizontal="center"/>
    </xf>
    <xf numFmtId="188" fontId="31" fillId="0" borderId="23" xfId="7" applyNumberFormat="1" applyFont="1" applyBorder="1"/>
    <xf numFmtId="43" fontId="31" fillId="0" borderId="23" xfId="7" applyFont="1" applyBorder="1"/>
    <xf numFmtId="0" fontId="31" fillId="0" borderId="1" xfId="0" applyFont="1" applyBorder="1" applyAlignment="1">
      <alignment horizontal="center"/>
    </xf>
    <xf numFmtId="188" fontId="31" fillId="0" borderId="1" xfId="7" applyNumberFormat="1" applyFont="1" applyBorder="1"/>
    <xf numFmtId="43" fontId="31" fillId="0" borderId="1" xfId="7" applyFont="1" applyBorder="1"/>
    <xf numFmtId="0" fontId="31" fillId="0" borderId="2" xfId="0" applyFont="1" applyBorder="1" applyAlignment="1">
      <alignment horizontal="center"/>
    </xf>
    <xf numFmtId="188" fontId="31" fillId="0" borderId="2" xfId="7" applyNumberFormat="1" applyFont="1" applyBorder="1"/>
    <xf numFmtId="43" fontId="31" fillId="0" borderId="2" xfId="7" applyFont="1" applyBorder="1"/>
    <xf numFmtId="188" fontId="28" fillId="0" borderId="16" xfId="0" applyNumberFormat="1" applyFont="1" applyBorder="1"/>
    <xf numFmtId="43" fontId="28" fillId="0" borderId="16" xfId="0" applyNumberFormat="1" applyFont="1" applyBorder="1"/>
    <xf numFmtId="0" fontId="31" fillId="0" borderId="0" xfId="0" applyFont="1" applyAlignment="1">
      <alignment horizontal="center"/>
    </xf>
    <xf numFmtId="0" fontId="31" fillId="0" borderId="0" xfId="0" applyFont="1"/>
    <xf numFmtId="0" fontId="31" fillId="0" borderId="24" xfId="0" applyFont="1" applyBorder="1" applyAlignment="1">
      <alignment horizontal="center"/>
    </xf>
    <xf numFmtId="188" fontId="31" fillId="0" borderId="24" xfId="7" applyNumberFormat="1" applyFont="1" applyBorder="1"/>
    <xf numFmtId="43" fontId="31" fillId="0" borderId="24" xfId="7" applyFont="1" applyBorder="1"/>
    <xf numFmtId="0" fontId="31" fillId="0" borderId="28" xfId="0" applyFont="1" applyBorder="1" applyAlignment="1">
      <alignment horizontal="center"/>
    </xf>
    <xf numFmtId="188" fontId="31" fillId="0" borderId="28" xfId="7" applyNumberFormat="1" applyFont="1" applyBorder="1"/>
    <xf numFmtId="43" fontId="31" fillId="0" borderId="28" xfId="7" applyFont="1" applyBorder="1"/>
    <xf numFmtId="15" fontId="30" fillId="0" borderId="23" xfId="0" applyNumberFormat="1" applyFont="1" applyBorder="1"/>
    <xf numFmtId="15" fontId="30" fillId="0" borderId="1" xfId="0" applyNumberFormat="1" applyFont="1" applyBorder="1"/>
    <xf numFmtId="0" fontId="30" fillId="0" borderId="27" xfId="0" applyFont="1" applyBorder="1"/>
    <xf numFmtId="15" fontId="30" fillId="0" borderId="27" xfId="0" applyNumberFormat="1" applyFont="1" applyBorder="1"/>
    <xf numFmtId="0" fontId="5" fillId="24" borderId="0" xfId="8" applyFont="1" applyFill="1" applyAlignment="1">
      <alignment vertical="center"/>
    </xf>
    <xf numFmtId="43" fontId="5" fillId="0" borderId="0" xfId="7" applyFont="1" applyBorder="1"/>
    <xf numFmtId="0" fontId="5" fillId="0" borderId="24" xfId="0" applyFont="1" applyBorder="1" applyAlignment="1">
      <alignment horizontal="center"/>
    </xf>
    <xf numFmtId="0" fontId="5" fillId="0" borderId="28" xfId="0" applyFont="1" applyBorder="1" applyAlignment="1">
      <alignment horizontal="center"/>
    </xf>
    <xf numFmtId="0" fontId="5" fillId="0" borderId="28" xfId="0" applyFont="1" applyBorder="1"/>
    <xf numFmtId="43" fontId="5" fillId="0" borderId="28" xfId="7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43" fontId="5" fillId="0" borderId="3" xfId="7" applyFont="1" applyBorder="1"/>
    <xf numFmtId="0" fontId="6" fillId="24" borderId="0" xfId="8" applyFont="1" applyFill="1" applyAlignment="1">
      <alignment horizontal="center"/>
    </xf>
    <xf numFmtId="0" fontId="6" fillId="24" borderId="0" xfId="8" applyFont="1" applyFill="1"/>
    <xf numFmtId="43" fontId="6" fillId="24" borderId="0" xfId="7" applyFont="1" applyFill="1"/>
    <xf numFmtId="188" fontId="6" fillId="24" borderId="0" xfId="7" applyNumberFormat="1" applyFont="1" applyFill="1"/>
    <xf numFmtId="188" fontId="5" fillId="24" borderId="0" xfId="7" applyNumberFormat="1" applyFont="1" applyFill="1" applyAlignment="1">
      <alignment horizontal="center"/>
    </xf>
    <xf numFmtId="43" fontId="5" fillId="24" borderId="0" xfId="7" applyFont="1" applyFill="1"/>
    <xf numFmtId="0" fontId="5" fillId="24" borderId="0" xfId="8" applyFont="1" applyFill="1"/>
    <xf numFmtId="0" fontId="33" fillId="24" borderId="0" xfId="10" applyFont="1" applyFill="1" applyAlignment="1">
      <alignment horizontal="center"/>
    </xf>
    <xf numFmtId="0" fontId="33" fillId="24" borderId="0" xfId="10" applyFont="1" applyFill="1"/>
    <xf numFmtId="43" fontId="33" fillId="24" borderId="0" xfId="7" applyFont="1" applyFill="1"/>
    <xf numFmtId="188" fontId="33" fillId="24" borderId="0" xfId="7" applyNumberFormat="1" applyFont="1" applyFill="1"/>
    <xf numFmtId="188" fontId="33" fillId="24" borderId="0" xfId="7" applyNumberFormat="1" applyFont="1" applyFill="1" applyAlignment="1">
      <alignment horizontal="center" shrinkToFit="1"/>
    </xf>
    <xf numFmtId="0" fontId="5" fillId="0" borderId="0" xfId="0" applyFont="1" applyAlignment="1">
      <alignment horizontal="center"/>
    </xf>
    <xf numFmtId="0" fontId="6" fillId="0" borderId="29" xfId="0" applyFont="1" applyBorder="1"/>
    <xf numFmtId="0" fontId="6" fillId="0" borderId="29" xfId="0" applyFont="1" applyBorder="1" applyAlignment="1">
      <alignment horizontal="center"/>
    </xf>
    <xf numFmtId="43" fontId="6" fillId="0" borderId="29" xfId="7" applyFont="1" applyBorder="1"/>
    <xf numFmtId="0" fontId="5" fillId="0" borderId="29" xfId="0" applyFont="1" applyBorder="1"/>
    <xf numFmtId="0" fontId="5" fillId="0" borderId="29" xfId="0" applyFont="1" applyBorder="1" applyAlignment="1">
      <alignment horizontal="center"/>
    </xf>
    <xf numFmtId="0" fontId="28" fillId="0" borderId="17" xfId="0" applyFont="1" applyBorder="1" applyAlignment="1">
      <alignment horizontal="center" shrinkToFit="1"/>
    </xf>
    <xf numFmtId="0" fontId="28" fillId="0" borderId="17" xfId="0" applyFont="1" applyBorder="1" applyAlignment="1">
      <alignment horizontal="center"/>
    </xf>
    <xf numFmtId="0" fontId="28" fillId="0" borderId="4" xfId="0" applyFont="1" applyBorder="1"/>
    <xf numFmtId="0" fontId="28" fillId="0" borderId="4" xfId="0" applyFont="1" applyBorder="1" applyAlignment="1">
      <alignment horizontal="center"/>
    </xf>
    <xf numFmtId="188" fontId="28" fillId="0" borderId="4" xfId="7" applyNumberFormat="1" applyFont="1" applyBorder="1" applyAlignment="1">
      <alignment horizontal="center" shrinkToFit="1"/>
    </xf>
    <xf numFmtId="43" fontId="28" fillId="0" borderId="4" xfId="7" applyFont="1" applyBorder="1" applyAlignment="1">
      <alignment horizontal="center" shrinkToFit="1"/>
    </xf>
    <xf numFmtId="0" fontId="28" fillId="0" borderId="0" xfId="8" applyFont="1" applyAlignment="1">
      <alignment horizontal="center" vertical="center"/>
    </xf>
    <xf numFmtId="43" fontId="32" fillId="24" borderId="20" xfId="7" applyFont="1" applyFill="1" applyBorder="1" applyAlignment="1" applyProtection="1">
      <alignment horizontal="center" vertical="center" shrinkToFit="1"/>
    </xf>
    <xf numFmtId="43" fontId="32" fillId="24" borderId="25" xfId="7" applyFont="1" applyFill="1" applyBorder="1" applyAlignment="1" applyProtection="1">
      <alignment horizontal="center" vertical="center" shrinkToFit="1"/>
    </xf>
    <xf numFmtId="43" fontId="32" fillId="24" borderId="18" xfId="7" applyFont="1" applyFill="1" applyBorder="1" applyAlignment="1" applyProtection="1">
      <alignment horizontal="center" vertical="center" shrinkToFit="1"/>
    </xf>
    <xf numFmtId="43" fontId="32" fillId="24" borderId="15" xfId="7" applyFont="1" applyFill="1" applyBorder="1" applyAlignment="1" applyProtection="1">
      <alignment horizontal="center" vertical="center" shrinkToFit="1"/>
    </xf>
    <xf numFmtId="43" fontId="32" fillId="24" borderId="22" xfId="7" applyFont="1" applyFill="1" applyBorder="1" applyAlignment="1" applyProtection="1">
      <alignment horizontal="center" vertical="center" shrinkToFit="1"/>
    </xf>
    <xf numFmtId="43" fontId="32" fillId="24" borderId="5" xfId="7" applyFont="1" applyFill="1" applyBorder="1" applyAlignment="1" applyProtection="1">
      <alignment horizontal="center" vertical="center" shrinkToFit="1"/>
    </xf>
    <xf numFmtId="43" fontId="6" fillId="24" borderId="18" xfId="7" applyFont="1" applyFill="1" applyBorder="1" applyAlignment="1">
      <alignment horizontal="center" vertical="center"/>
    </xf>
    <xf numFmtId="43" fontId="6" fillId="24" borderId="15" xfId="7" applyFont="1" applyFill="1" applyBorder="1" applyAlignment="1">
      <alignment horizontal="center" vertical="center"/>
    </xf>
    <xf numFmtId="43" fontId="6" fillId="24" borderId="22" xfId="7" quotePrefix="1" applyFont="1" applyFill="1" applyBorder="1" applyAlignment="1">
      <alignment horizontal="center" shrinkToFit="1"/>
    </xf>
    <xf numFmtId="43" fontId="6" fillId="24" borderId="5" xfId="7" applyFont="1" applyFill="1" applyBorder="1" applyAlignment="1">
      <alignment horizontal="center" shrinkToFit="1"/>
    </xf>
    <xf numFmtId="43" fontId="6" fillId="24" borderId="26" xfId="7" applyFont="1" applyFill="1" applyBorder="1" applyAlignment="1">
      <alignment horizontal="center" vertical="center" wrapText="1"/>
    </xf>
    <xf numFmtId="43" fontId="6" fillId="24" borderId="25" xfId="7" applyFont="1" applyFill="1" applyBorder="1" applyAlignment="1">
      <alignment horizontal="center" vertical="center" wrapText="1"/>
    </xf>
    <xf numFmtId="0" fontId="6" fillId="24" borderId="27" xfId="8" applyFont="1" applyFill="1" applyBorder="1" applyAlignment="1">
      <alignment horizontal="center" vertical="center"/>
    </xf>
    <xf numFmtId="0" fontId="6" fillId="24" borderId="0" xfId="8" applyFont="1" applyFill="1" applyAlignment="1">
      <alignment horizontal="center" vertical="center"/>
    </xf>
    <xf numFmtId="0" fontId="6" fillId="24" borderId="27" xfId="8" applyFont="1" applyFill="1" applyBorder="1" applyAlignment="1">
      <alignment horizontal="center" vertical="center" wrapText="1"/>
    </xf>
    <xf numFmtId="0" fontId="29" fillId="0" borderId="21" xfId="0" applyFont="1" applyBorder="1" applyAlignment="1">
      <alignment horizontal="center" vertical="center" wrapText="1"/>
    </xf>
    <xf numFmtId="0" fontId="29" fillId="0" borderId="1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28" fillId="0" borderId="0" xfId="8" applyFont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center"/>
    </xf>
    <xf numFmtId="0" fontId="28" fillId="0" borderId="25" xfId="0" applyFont="1" applyBorder="1" applyAlignment="1">
      <alignment horizontal="center"/>
    </xf>
    <xf numFmtId="43" fontId="28" fillId="24" borderId="20" xfId="7" applyFont="1" applyFill="1" applyBorder="1" applyAlignment="1">
      <alignment horizontal="center" vertical="center" wrapText="1"/>
    </xf>
    <xf numFmtId="43" fontId="28" fillId="24" borderId="25" xfId="7" applyFont="1" applyFill="1" applyBorder="1" applyAlignment="1">
      <alignment horizontal="center" vertical="center" wrapText="1"/>
    </xf>
    <xf numFmtId="0" fontId="28" fillId="0" borderId="20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18" xfId="0" applyFont="1" applyBorder="1" applyAlignment="1">
      <alignment horizontal="center" vertical="center"/>
    </xf>
    <xf numFmtId="0" fontId="28" fillId="0" borderId="15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29" fillId="0" borderId="18" xfId="0" applyFont="1" applyBorder="1" applyAlignment="1">
      <alignment horizontal="center" vertical="center" wrapText="1"/>
    </xf>
    <xf numFmtId="0" fontId="29" fillId="0" borderId="22" xfId="0" applyFont="1" applyBorder="1" applyAlignment="1">
      <alignment horizontal="center" vertical="center" wrapText="1"/>
    </xf>
    <xf numFmtId="0" fontId="29" fillId="0" borderId="17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43" fontId="28" fillId="24" borderId="18" xfId="7" quotePrefix="1" applyFont="1" applyFill="1" applyBorder="1" applyAlignment="1">
      <alignment horizontal="center"/>
    </xf>
    <xf numFmtId="43" fontId="28" fillId="24" borderId="15" xfId="7" applyFont="1" applyFill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15" xfId="0" applyFont="1" applyBorder="1" applyAlignment="1">
      <alignment horizontal="center"/>
    </xf>
    <xf numFmtId="43" fontId="28" fillId="24" borderId="18" xfId="7" applyFont="1" applyFill="1" applyBorder="1" applyAlignment="1">
      <alignment horizontal="center" vertical="center"/>
    </xf>
    <xf numFmtId="43" fontId="28" fillId="24" borderId="15" xfId="7" applyFont="1" applyFill="1" applyBorder="1" applyAlignment="1">
      <alignment horizontal="center" vertical="center"/>
    </xf>
  </cellXfs>
  <cellStyles count="141">
    <cellStyle name="20% - Accent1" xfId="11" xr:uid="{00000000-0005-0000-0000-000000000000}"/>
    <cellStyle name="20% - Accent1 2" xfId="12" xr:uid="{00000000-0005-0000-0000-000001000000}"/>
    <cellStyle name="20% - Accent2" xfId="13" xr:uid="{00000000-0005-0000-0000-000002000000}"/>
    <cellStyle name="20% - Accent2 2" xfId="14" xr:uid="{00000000-0005-0000-0000-000003000000}"/>
    <cellStyle name="20% - Accent3" xfId="15" xr:uid="{00000000-0005-0000-0000-000004000000}"/>
    <cellStyle name="20% - Accent3 2" xfId="16" xr:uid="{00000000-0005-0000-0000-000005000000}"/>
    <cellStyle name="20% - Accent4" xfId="17" xr:uid="{00000000-0005-0000-0000-000006000000}"/>
    <cellStyle name="20% - Accent4 2" xfId="18" xr:uid="{00000000-0005-0000-0000-000007000000}"/>
    <cellStyle name="20% - Accent5" xfId="19" xr:uid="{00000000-0005-0000-0000-000008000000}"/>
    <cellStyle name="20% - Accent5 2" xfId="20" xr:uid="{00000000-0005-0000-0000-000009000000}"/>
    <cellStyle name="20% - Accent6" xfId="21" xr:uid="{00000000-0005-0000-0000-00000A000000}"/>
    <cellStyle name="20% - Accent6 2" xfId="22" xr:uid="{00000000-0005-0000-0000-00000B000000}"/>
    <cellStyle name="40% - Accent1" xfId="23" xr:uid="{00000000-0005-0000-0000-00000C000000}"/>
    <cellStyle name="40% - Accent1 2" xfId="24" xr:uid="{00000000-0005-0000-0000-00000D000000}"/>
    <cellStyle name="40% - Accent2" xfId="25" xr:uid="{00000000-0005-0000-0000-00000E000000}"/>
    <cellStyle name="40% - Accent2 2" xfId="26" xr:uid="{00000000-0005-0000-0000-00000F000000}"/>
    <cellStyle name="40% - Accent3" xfId="27" xr:uid="{00000000-0005-0000-0000-000010000000}"/>
    <cellStyle name="40% - Accent3 2" xfId="28" xr:uid="{00000000-0005-0000-0000-000011000000}"/>
    <cellStyle name="40% - Accent4" xfId="29" xr:uid="{00000000-0005-0000-0000-000012000000}"/>
    <cellStyle name="40% - Accent4 2" xfId="30" xr:uid="{00000000-0005-0000-0000-000013000000}"/>
    <cellStyle name="40% - Accent5" xfId="31" xr:uid="{00000000-0005-0000-0000-000014000000}"/>
    <cellStyle name="40% - Accent5 2" xfId="32" xr:uid="{00000000-0005-0000-0000-000015000000}"/>
    <cellStyle name="40% - Accent6" xfId="33" xr:uid="{00000000-0005-0000-0000-000016000000}"/>
    <cellStyle name="40% - Accent6 2" xfId="34" xr:uid="{00000000-0005-0000-0000-000017000000}"/>
    <cellStyle name="60% - Accent1" xfId="35" xr:uid="{00000000-0005-0000-0000-000018000000}"/>
    <cellStyle name="60% - Accent1 2" xfId="36" xr:uid="{00000000-0005-0000-0000-000019000000}"/>
    <cellStyle name="60% - Accent2" xfId="37" xr:uid="{00000000-0005-0000-0000-00001A000000}"/>
    <cellStyle name="60% - Accent2 2" xfId="38" xr:uid="{00000000-0005-0000-0000-00001B000000}"/>
    <cellStyle name="60% - Accent3" xfId="39" xr:uid="{00000000-0005-0000-0000-00001C000000}"/>
    <cellStyle name="60% - Accent3 2" xfId="40" xr:uid="{00000000-0005-0000-0000-00001D000000}"/>
    <cellStyle name="60% - Accent4" xfId="41" xr:uid="{00000000-0005-0000-0000-00001E000000}"/>
    <cellStyle name="60% - Accent4 2" xfId="42" xr:uid="{00000000-0005-0000-0000-00001F000000}"/>
    <cellStyle name="60% - Accent5" xfId="43" xr:uid="{00000000-0005-0000-0000-000020000000}"/>
    <cellStyle name="60% - Accent5 2" xfId="44" xr:uid="{00000000-0005-0000-0000-000021000000}"/>
    <cellStyle name="60% - Accent6" xfId="45" xr:uid="{00000000-0005-0000-0000-000022000000}"/>
    <cellStyle name="60% - Accent6 2" xfId="46" xr:uid="{00000000-0005-0000-0000-000023000000}"/>
    <cellStyle name="Accent1" xfId="47" xr:uid="{00000000-0005-0000-0000-000024000000}"/>
    <cellStyle name="Accent1 2" xfId="48" xr:uid="{00000000-0005-0000-0000-000025000000}"/>
    <cellStyle name="Accent2" xfId="49" xr:uid="{00000000-0005-0000-0000-000026000000}"/>
    <cellStyle name="Accent2 2" xfId="50" xr:uid="{00000000-0005-0000-0000-000027000000}"/>
    <cellStyle name="Accent3" xfId="51" xr:uid="{00000000-0005-0000-0000-000028000000}"/>
    <cellStyle name="Accent3 2" xfId="52" xr:uid="{00000000-0005-0000-0000-000029000000}"/>
    <cellStyle name="Accent4" xfId="53" xr:uid="{00000000-0005-0000-0000-00002A000000}"/>
    <cellStyle name="Accent4 2" xfId="54" xr:uid="{00000000-0005-0000-0000-00002B000000}"/>
    <cellStyle name="Accent5" xfId="55" xr:uid="{00000000-0005-0000-0000-00002C000000}"/>
    <cellStyle name="Accent5 2" xfId="56" xr:uid="{00000000-0005-0000-0000-00002D000000}"/>
    <cellStyle name="Accent6" xfId="57" xr:uid="{00000000-0005-0000-0000-00002E000000}"/>
    <cellStyle name="Accent6 2" xfId="58" xr:uid="{00000000-0005-0000-0000-00002F000000}"/>
    <cellStyle name="Bad" xfId="59" xr:uid="{00000000-0005-0000-0000-000030000000}"/>
    <cellStyle name="Bad 2" xfId="60" xr:uid="{00000000-0005-0000-0000-000031000000}"/>
    <cellStyle name="Calculation" xfId="61" xr:uid="{00000000-0005-0000-0000-000032000000}"/>
    <cellStyle name="Calculation 2" xfId="62" xr:uid="{00000000-0005-0000-0000-000033000000}"/>
    <cellStyle name="Calculation_Sheet1" xfId="63" xr:uid="{00000000-0005-0000-0000-000034000000}"/>
    <cellStyle name="Check Cell" xfId="64" xr:uid="{00000000-0005-0000-0000-000035000000}"/>
    <cellStyle name="Check Cell 2" xfId="65" xr:uid="{00000000-0005-0000-0000-000036000000}"/>
    <cellStyle name="Check Cell_Sheet1" xfId="66" xr:uid="{00000000-0005-0000-0000-000037000000}"/>
    <cellStyle name="Comma 2" xfId="2" xr:uid="{00000000-0005-0000-0000-000039000000}"/>
    <cellStyle name="Comma 2 2" xfId="5" xr:uid="{00000000-0005-0000-0000-00003A000000}"/>
    <cellStyle name="Comma 2 3" xfId="67" xr:uid="{00000000-0005-0000-0000-00003B000000}"/>
    <cellStyle name="Comma 3" xfId="68" xr:uid="{00000000-0005-0000-0000-00003C000000}"/>
    <cellStyle name="Comma 4" xfId="69" xr:uid="{00000000-0005-0000-0000-00003D000000}"/>
    <cellStyle name="Comma 5" xfId="70" xr:uid="{00000000-0005-0000-0000-00003E000000}"/>
    <cellStyle name="Comma 6" xfId="9" xr:uid="{00000000-0005-0000-0000-00003F000000}"/>
    <cellStyle name="Excel Built-in Normal" xfId="71" xr:uid="{00000000-0005-0000-0000-000040000000}"/>
    <cellStyle name="Explanatory Text" xfId="72" xr:uid="{00000000-0005-0000-0000-000041000000}"/>
    <cellStyle name="Explanatory Text 2" xfId="73" xr:uid="{00000000-0005-0000-0000-000042000000}"/>
    <cellStyle name="Good" xfId="74" xr:uid="{00000000-0005-0000-0000-000043000000}"/>
    <cellStyle name="Good 2" xfId="75" xr:uid="{00000000-0005-0000-0000-000044000000}"/>
    <cellStyle name="Heading 1" xfId="76" xr:uid="{00000000-0005-0000-0000-000045000000}"/>
    <cellStyle name="Heading 1 2" xfId="77" xr:uid="{00000000-0005-0000-0000-000046000000}"/>
    <cellStyle name="Heading 1_Sheet1" xfId="78" xr:uid="{00000000-0005-0000-0000-000047000000}"/>
    <cellStyle name="Heading 2" xfId="79" xr:uid="{00000000-0005-0000-0000-000048000000}"/>
    <cellStyle name="Heading 2 2" xfId="80" xr:uid="{00000000-0005-0000-0000-000049000000}"/>
    <cellStyle name="Heading 2_Sheet1" xfId="81" xr:uid="{00000000-0005-0000-0000-00004A000000}"/>
    <cellStyle name="Heading 3" xfId="82" xr:uid="{00000000-0005-0000-0000-00004B000000}"/>
    <cellStyle name="Heading 3 2" xfId="83" xr:uid="{00000000-0005-0000-0000-00004C000000}"/>
    <cellStyle name="Heading 3_Sheet1" xfId="84" xr:uid="{00000000-0005-0000-0000-00004D000000}"/>
    <cellStyle name="Heading 4" xfId="85" xr:uid="{00000000-0005-0000-0000-00004E000000}"/>
    <cellStyle name="Heading 4 2" xfId="86" xr:uid="{00000000-0005-0000-0000-00004F000000}"/>
    <cellStyle name="Input" xfId="87" xr:uid="{00000000-0005-0000-0000-000050000000}"/>
    <cellStyle name="Input 2" xfId="88" xr:uid="{00000000-0005-0000-0000-000051000000}"/>
    <cellStyle name="Input_Sheet1" xfId="89" xr:uid="{00000000-0005-0000-0000-000052000000}"/>
    <cellStyle name="Linked Cell" xfId="90" xr:uid="{00000000-0005-0000-0000-000053000000}"/>
    <cellStyle name="Linked Cell 2" xfId="91" xr:uid="{00000000-0005-0000-0000-000054000000}"/>
    <cellStyle name="Linked Cell_Sheet1" xfId="92" xr:uid="{00000000-0005-0000-0000-000055000000}"/>
    <cellStyle name="Neutral" xfId="93" xr:uid="{00000000-0005-0000-0000-000056000000}"/>
    <cellStyle name="Neutral 2" xfId="94" xr:uid="{00000000-0005-0000-0000-000057000000}"/>
    <cellStyle name="Normal 2" xfId="95" xr:uid="{00000000-0005-0000-0000-000059000000}"/>
    <cellStyle name="Normal 2 2" xfId="3" xr:uid="{00000000-0005-0000-0000-00005A000000}"/>
    <cellStyle name="Normal 2 2 2" xfId="96" xr:uid="{00000000-0005-0000-0000-00005B000000}"/>
    <cellStyle name="Normal 2_ฉก_8. สนามกีฬา_56" xfId="97" xr:uid="{00000000-0005-0000-0000-00005C000000}"/>
    <cellStyle name="Normal 3" xfId="98" xr:uid="{00000000-0005-0000-0000-00005D000000}"/>
    <cellStyle name="Normal 3 2" xfId="99" xr:uid="{00000000-0005-0000-0000-00005E000000}"/>
    <cellStyle name="Normal 3_Sheet1" xfId="100" xr:uid="{00000000-0005-0000-0000-00005F000000}"/>
    <cellStyle name="Normal 4" xfId="101" xr:uid="{00000000-0005-0000-0000-000060000000}"/>
    <cellStyle name="Normal 5" xfId="102" xr:uid="{00000000-0005-0000-0000-000061000000}"/>
    <cellStyle name="Normal 6" xfId="103" xr:uid="{00000000-0005-0000-0000-000062000000}"/>
    <cellStyle name="Normal 7" xfId="8" xr:uid="{00000000-0005-0000-0000-000063000000}"/>
    <cellStyle name="Normal 8" xfId="104" xr:uid="{00000000-0005-0000-0000-000064000000}"/>
    <cellStyle name="Note" xfId="105" xr:uid="{00000000-0005-0000-0000-000065000000}"/>
    <cellStyle name="Note 2" xfId="106" xr:uid="{00000000-0005-0000-0000-000066000000}"/>
    <cellStyle name="Note_Sheet1" xfId="107" xr:uid="{00000000-0005-0000-0000-000067000000}"/>
    <cellStyle name="Output" xfId="108" xr:uid="{00000000-0005-0000-0000-000068000000}"/>
    <cellStyle name="Output 2" xfId="109" xr:uid="{00000000-0005-0000-0000-000069000000}"/>
    <cellStyle name="Output_Sheet1" xfId="110" xr:uid="{00000000-0005-0000-0000-00006A000000}"/>
    <cellStyle name="Percent 2" xfId="111" xr:uid="{00000000-0005-0000-0000-00006B000000}"/>
    <cellStyle name="Title" xfId="112" xr:uid="{00000000-0005-0000-0000-00006C000000}"/>
    <cellStyle name="Title 2" xfId="113" xr:uid="{00000000-0005-0000-0000-00006D000000}"/>
    <cellStyle name="Total" xfId="114" xr:uid="{00000000-0005-0000-0000-00006E000000}"/>
    <cellStyle name="Total 2" xfId="115" xr:uid="{00000000-0005-0000-0000-00006F000000}"/>
    <cellStyle name="Total_Sheet1" xfId="116" xr:uid="{00000000-0005-0000-0000-000070000000}"/>
    <cellStyle name="Warning Text" xfId="117" xr:uid="{00000000-0005-0000-0000-000071000000}"/>
    <cellStyle name="Warning Text 2" xfId="118" xr:uid="{00000000-0005-0000-0000-000072000000}"/>
    <cellStyle name="เครื่องหมายจุลภาค 2" xfId="119" xr:uid="{00000000-0005-0000-0000-000073000000}"/>
    <cellStyle name="เครื่องหมายจุลภาค 2 2" xfId="120" xr:uid="{00000000-0005-0000-0000-000074000000}"/>
    <cellStyle name="เครื่องหมายจุลภาค 3" xfId="121" xr:uid="{00000000-0005-0000-0000-000075000000}"/>
    <cellStyle name="เครื่องหมายจุลภาค 3 2" xfId="122" xr:uid="{00000000-0005-0000-0000-000076000000}"/>
    <cellStyle name="เครื่องหมายจุลภาค 3 2 2" xfId="123" xr:uid="{00000000-0005-0000-0000-000077000000}"/>
    <cellStyle name="เครื่องหมายจุลภาค 3 2 2 2" xfId="124" xr:uid="{00000000-0005-0000-0000-000078000000}"/>
    <cellStyle name="เครื่องหมายจุลภาค 3 3" xfId="125" xr:uid="{00000000-0005-0000-0000-000079000000}"/>
    <cellStyle name="เครื่องหมายจุลภาค 3_ศักยภาพ" xfId="126" xr:uid="{00000000-0005-0000-0000-00007A000000}"/>
    <cellStyle name="เครื่องหมายจุลภาค 4" xfId="127" xr:uid="{00000000-0005-0000-0000-00007B000000}"/>
    <cellStyle name="เครื่องหมายจุลภาค 5" xfId="128" xr:uid="{00000000-0005-0000-0000-00007C000000}"/>
    <cellStyle name="เครื่องหมายจุลภาค 6" xfId="129" xr:uid="{00000000-0005-0000-0000-00007D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4" xr:uid="{00000000-0005-0000-0000-00007E000000}"/>
    <cellStyle name="จุลภาค" xfId="7" builtinId="3"/>
    <cellStyle name="จุลภาค 2" xfId="1" xr:uid="{00000000-0005-0000-0000-00007F000000}"/>
    <cellStyle name="จุลภาค 3" xfId="130" xr:uid="{00000000-0005-0000-0000-000080000000}"/>
    <cellStyle name="ปกติ" xfId="0" builtinId="0"/>
    <cellStyle name="ปกติ 2" xfId="131" xr:uid="{00000000-0005-0000-0000-000081000000}"/>
    <cellStyle name="ปกติ 2 2" xfId="132" xr:uid="{00000000-0005-0000-0000-000082000000}"/>
    <cellStyle name="ปกติ 2 3" xfId="133" xr:uid="{00000000-0005-0000-0000-000083000000}"/>
    <cellStyle name="ปกติ 2_กกถ.ส่งข้อมูลรายหัวปี 58" xfId="134" xr:uid="{00000000-0005-0000-0000-000084000000}"/>
    <cellStyle name="ปกติ 3" xfId="6" xr:uid="{00000000-0005-0000-0000-000085000000}"/>
    <cellStyle name="ปกติ 3 2" xfId="10" xr:uid="{00000000-0005-0000-0000-000086000000}"/>
    <cellStyle name="ปกติ 3_แบบฟอร์ม_สรุปงบหน้า_ข้อบัญญัติ" xfId="135" xr:uid="{00000000-0005-0000-0000-000087000000}"/>
    <cellStyle name="ปกติ 4" xfId="136" xr:uid="{00000000-0005-0000-0000-000088000000}"/>
    <cellStyle name="ปกติ 4 2" xfId="137" xr:uid="{00000000-0005-0000-0000-000089000000}"/>
    <cellStyle name="ปกติ 4_ศักยภาพ" xfId="138" xr:uid="{00000000-0005-0000-0000-00008A000000}"/>
    <cellStyle name="ปกติ 5" xfId="139" xr:uid="{00000000-0005-0000-0000-00008B000000}"/>
    <cellStyle name="เปอร์เซ็นต์ 2" xfId="140" xr:uid="{00000000-0005-0000-0000-00008D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C02346-5819-44AA-9058-69F927754879}">
  <sheetPr>
    <tabColor rgb="FF7030A0"/>
  </sheetPr>
  <dimension ref="A1:R582"/>
  <sheetViews>
    <sheetView view="pageBreakPreview" zoomScale="89" zoomScaleNormal="100" zoomScaleSheetLayoutView="89" workbookViewId="0">
      <selection activeCell="C11" sqref="C11"/>
    </sheetView>
  </sheetViews>
  <sheetFormatPr defaultColWidth="14.75" defaultRowHeight="21" outlineLevelRow="2"/>
  <cols>
    <col min="1" max="1" width="5.375" style="64" customWidth="1"/>
    <col min="2" max="2" width="15.25" style="65" customWidth="1"/>
    <col min="3" max="3" width="16.375" style="65" customWidth="1"/>
    <col min="4" max="4" width="16.875" style="65" customWidth="1"/>
    <col min="5" max="6" width="8" style="65" hidden="1" customWidth="1"/>
    <col min="7" max="7" width="7.375" style="66" hidden="1" customWidth="1"/>
    <col min="8" max="8" width="21" style="67" customWidth="1"/>
    <col min="9" max="9" width="7.375" style="66" hidden="1" customWidth="1"/>
    <col min="10" max="10" width="21" style="67" customWidth="1"/>
    <col min="11" max="11" width="7.375" style="66" hidden="1" customWidth="1"/>
    <col min="12" max="12" width="20.125" style="68" customWidth="1"/>
    <col min="13" max="13" width="7.375" style="66" hidden="1" customWidth="1"/>
    <col min="14" max="14" width="21" style="65" customWidth="1"/>
    <col min="15" max="15" width="7.375" style="63" hidden="1" customWidth="1"/>
    <col min="16" max="16" width="23.125" style="63" customWidth="1"/>
    <col min="17" max="17" width="11" style="63" hidden="1" customWidth="1"/>
    <col min="18" max="18" width="0" style="63" hidden="1" customWidth="1"/>
    <col min="19" max="16384" width="14.75" style="63"/>
  </cols>
  <sheetData>
    <row r="1" spans="1:18" s="48" customFormat="1" ht="21" customHeight="1">
      <c r="A1" s="95" t="s">
        <v>1036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5"/>
    </row>
    <row r="2" spans="1:18" s="48" customFormat="1" ht="21" customHeight="1">
      <c r="A2" s="95" t="s">
        <v>954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</row>
    <row r="3" spans="1:18" s="48" customFormat="1" ht="21" customHeight="1">
      <c r="A3" s="95" t="s">
        <v>1566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</row>
    <row r="4" spans="1:18" s="48" customFormat="1" ht="21" customHeight="1">
      <c r="A4" s="95" t="s">
        <v>1037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</row>
    <row r="5" spans="1:18" s="48" customFormat="1" ht="21" customHeight="1">
      <c r="A5" s="95" t="s">
        <v>1567</v>
      </c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</row>
    <row r="6" spans="1:18" ht="8.25" customHeight="1">
      <c r="A6" s="57"/>
      <c r="B6" s="58"/>
      <c r="C6" s="58"/>
      <c r="D6" s="58"/>
      <c r="E6" s="58"/>
      <c r="F6" s="58"/>
      <c r="G6" s="59"/>
      <c r="H6" s="60"/>
      <c r="I6" s="59"/>
      <c r="J6" s="60"/>
      <c r="K6" s="59"/>
      <c r="L6" s="61"/>
      <c r="M6" s="62"/>
      <c r="N6" s="63"/>
    </row>
    <row r="7" spans="1:18">
      <c r="A7" s="94" t="s">
        <v>1</v>
      </c>
      <c r="B7" s="94" t="s">
        <v>2</v>
      </c>
      <c r="C7" s="94" t="s">
        <v>3</v>
      </c>
      <c r="D7" s="96" t="s">
        <v>1035</v>
      </c>
      <c r="E7" s="94"/>
      <c r="F7" s="94" t="s">
        <v>87</v>
      </c>
      <c r="G7" s="92" t="s">
        <v>6</v>
      </c>
      <c r="H7" s="93"/>
      <c r="I7" s="92" t="s">
        <v>84</v>
      </c>
      <c r="J7" s="93"/>
      <c r="K7" s="92" t="s">
        <v>85</v>
      </c>
      <c r="L7" s="93"/>
      <c r="M7" s="92" t="s">
        <v>0</v>
      </c>
      <c r="N7" s="93"/>
      <c r="O7" s="92" t="s">
        <v>5</v>
      </c>
      <c r="P7" s="93"/>
      <c r="Q7" s="82" t="s">
        <v>7</v>
      </c>
      <c r="R7" s="83"/>
    </row>
    <row r="8" spans="1:18" ht="21" customHeight="1" outlineLevel="1">
      <c r="A8" s="94"/>
      <c r="B8" s="94"/>
      <c r="C8" s="94"/>
      <c r="D8" s="96"/>
      <c r="E8" s="94"/>
      <c r="F8" s="94"/>
      <c r="G8" s="88" t="s">
        <v>8</v>
      </c>
      <c r="H8" s="89"/>
      <c r="I8" s="88" t="s">
        <v>8</v>
      </c>
      <c r="J8" s="89"/>
      <c r="K8" s="88" t="s">
        <v>8</v>
      </c>
      <c r="L8" s="89"/>
      <c r="M8" s="88" t="s">
        <v>8</v>
      </c>
      <c r="N8" s="89"/>
      <c r="O8" s="88" t="s">
        <v>8</v>
      </c>
      <c r="P8" s="89"/>
      <c r="Q8" s="84"/>
      <c r="R8" s="85"/>
    </row>
    <row r="9" spans="1:18" outlineLevel="1">
      <c r="A9" s="94"/>
      <c r="B9" s="94"/>
      <c r="C9" s="94"/>
      <c r="D9" s="96"/>
      <c r="E9" s="94"/>
      <c r="F9" s="94"/>
      <c r="G9" s="90" t="s">
        <v>1049</v>
      </c>
      <c r="H9" s="91"/>
      <c r="I9" s="90" t="s">
        <v>1050</v>
      </c>
      <c r="J9" s="91"/>
      <c r="K9" s="90" t="s">
        <v>1051</v>
      </c>
      <c r="L9" s="91"/>
      <c r="M9" s="90" t="s">
        <v>1052</v>
      </c>
      <c r="N9" s="91"/>
      <c r="O9" s="90" t="s">
        <v>1053</v>
      </c>
      <c r="P9" s="91"/>
      <c r="Q9" s="86"/>
      <c r="R9" s="87"/>
    </row>
    <row r="10" spans="1:18" s="10" customFormat="1" ht="26.1" customHeight="1" outlineLevel="2">
      <c r="A10" s="1">
        <v>1</v>
      </c>
      <c r="B10" s="2" t="s">
        <v>88</v>
      </c>
      <c r="C10" s="2" t="s">
        <v>89</v>
      </c>
      <c r="D10" s="2" t="s">
        <v>90</v>
      </c>
      <c r="E10" s="2" t="s">
        <v>1054</v>
      </c>
      <c r="F10" s="1">
        <v>1</v>
      </c>
      <c r="G10" s="2">
        <v>28</v>
      </c>
      <c r="H10" s="3">
        <v>27132</v>
      </c>
      <c r="I10" s="2">
        <v>28</v>
      </c>
      <c r="J10" s="3">
        <v>11200</v>
      </c>
      <c r="K10" s="2">
        <v>28</v>
      </c>
      <c r="L10" s="3">
        <v>23430</v>
      </c>
      <c r="M10" s="2">
        <v>28</v>
      </c>
      <c r="N10" s="3">
        <v>6160</v>
      </c>
      <c r="O10" s="2">
        <v>28</v>
      </c>
      <c r="P10" s="3">
        <v>6846</v>
      </c>
    </row>
    <row r="11" spans="1:18" s="10" customFormat="1" ht="26.1" customHeight="1" outlineLevel="2">
      <c r="A11" s="4">
        <f>1+A10</f>
        <v>2</v>
      </c>
      <c r="B11" s="5" t="s">
        <v>88</v>
      </c>
      <c r="C11" s="5" t="s">
        <v>91</v>
      </c>
      <c r="D11" s="5" t="s">
        <v>92</v>
      </c>
      <c r="E11" s="5" t="s">
        <v>1055</v>
      </c>
      <c r="F11" s="4">
        <v>1</v>
      </c>
      <c r="G11" s="5">
        <v>62</v>
      </c>
      <c r="H11" s="6">
        <v>58854</v>
      </c>
      <c r="I11" s="5">
        <v>62</v>
      </c>
      <c r="J11" s="6">
        <v>23900</v>
      </c>
      <c r="K11" s="5">
        <v>62</v>
      </c>
      <c r="L11" s="6">
        <v>39249</v>
      </c>
      <c r="M11" s="5">
        <v>62</v>
      </c>
      <c r="N11" s="6">
        <v>12740</v>
      </c>
      <c r="O11" s="5">
        <v>62</v>
      </c>
      <c r="P11" s="6">
        <v>14853</v>
      </c>
    </row>
    <row r="12" spans="1:18" s="10" customFormat="1" ht="26.1" customHeight="1" outlineLevel="2">
      <c r="A12" s="4">
        <f t="shared" ref="A12:A75" si="0">1+A11</f>
        <v>3</v>
      </c>
      <c r="B12" s="5" t="s">
        <v>88</v>
      </c>
      <c r="C12" s="5" t="s">
        <v>91</v>
      </c>
      <c r="D12" s="5" t="s">
        <v>1056</v>
      </c>
      <c r="E12" s="5" t="s">
        <v>1057</v>
      </c>
      <c r="F12" s="4">
        <v>1</v>
      </c>
      <c r="G12" s="5">
        <v>153</v>
      </c>
      <c r="H12" s="6">
        <v>225667</v>
      </c>
      <c r="I12" s="5">
        <v>153</v>
      </c>
      <c r="J12" s="6">
        <v>63950</v>
      </c>
      <c r="K12" s="5">
        <v>153</v>
      </c>
      <c r="L12" s="6">
        <v>107757</v>
      </c>
      <c r="M12" s="5">
        <v>153</v>
      </c>
      <c r="N12" s="6">
        <v>33770</v>
      </c>
      <c r="O12" s="5">
        <v>153</v>
      </c>
      <c r="P12" s="6">
        <v>45824</v>
      </c>
    </row>
    <row r="13" spans="1:18" s="10" customFormat="1" ht="26.1" customHeight="1" outlineLevel="2">
      <c r="A13" s="4">
        <f t="shared" si="0"/>
        <v>4</v>
      </c>
      <c r="B13" s="5" t="s">
        <v>88</v>
      </c>
      <c r="C13" s="5" t="s">
        <v>94</v>
      </c>
      <c r="D13" s="5" t="s">
        <v>95</v>
      </c>
      <c r="E13" s="5" t="s">
        <v>1058</v>
      </c>
      <c r="F13" s="4">
        <v>1</v>
      </c>
      <c r="G13" s="5">
        <v>72</v>
      </c>
      <c r="H13" s="6">
        <v>67422</v>
      </c>
      <c r="I13" s="5">
        <v>72</v>
      </c>
      <c r="J13" s="6">
        <v>27075</v>
      </c>
      <c r="K13" s="5">
        <v>72</v>
      </c>
      <c r="L13" s="6">
        <v>40712</v>
      </c>
      <c r="M13" s="5">
        <v>72</v>
      </c>
      <c r="N13" s="6">
        <v>14115</v>
      </c>
      <c r="O13" s="5">
        <v>72</v>
      </c>
      <c r="P13" s="6">
        <v>17018</v>
      </c>
    </row>
    <row r="14" spans="1:18" s="10" customFormat="1" ht="26.1" customHeight="1" outlineLevel="2">
      <c r="A14" s="4">
        <f t="shared" si="0"/>
        <v>5</v>
      </c>
      <c r="B14" s="5" t="s">
        <v>88</v>
      </c>
      <c r="C14" s="5" t="s">
        <v>96</v>
      </c>
      <c r="D14" s="5" t="s">
        <v>97</v>
      </c>
      <c r="E14" s="5" t="s">
        <v>1059</v>
      </c>
      <c r="F14" s="4">
        <v>1</v>
      </c>
      <c r="G14" s="5">
        <v>47</v>
      </c>
      <c r="H14" s="6">
        <v>45543</v>
      </c>
      <c r="I14" s="5">
        <v>47</v>
      </c>
      <c r="J14" s="6">
        <v>18800</v>
      </c>
      <c r="K14" s="5">
        <v>47</v>
      </c>
      <c r="L14" s="6">
        <v>36718</v>
      </c>
      <c r="M14" s="5">
        <v>47</v>
      </c>
      <c r="N14" s="6">
        <v>10340</v>
      </c>
      <c r="O14" s="5">
        <v>47</v>
      </c>
      <c r="P14" s="6">
        <v>11492</v>
      </c>
    </row>
    <row r="15" spans="1:18" s="10" customFormat="1" ht="26.1" customHeight="1" outlineLevel="2">
      <c r="A15" s="4">
        <f t="shared" si="0"/>
        <v>6</v>
      </c>
      <c r="B15" s="5" t="s">
        <v>88</v>
      </c>
      <c r="C15" s="5" t="s">
        <v>98</v>
      </c>
      <c r="D15" s="5" t="s">
        <v>99</v>
      </c>
      <c r="E15" s="5" t="s">
        <v>1060</v>
      </c>
      <c r="F15" s="4">
        <v>1</v>
      </c>
      <c r="G15" s="5">
        <v>21</v>
      </c>
      <c r="H15" s="6">
        <v>20349</v>
      </c>
      <c r="I15" s="5">
        <v>21</v>
      </c>
      <c r="J15" s="6">
        <v>8400</v>
      </c>
      <c r="K15" s="5">
        <v>21</v>
      </c>
      <c r="L15" s="6">
        <v>14336</v>
      </c>
      <c r="M15" s="5">
        <v>21</v>
      </c>
      <c r="N15" s="6">
        <v>4620</v>
      </c>
      <c r="O15" s="5">
        <v>21</v>
      </c>
      <c r="P15" s="6">
        <v>5135</v>
      </c>
    </row>
    <row r="16" spans="1:18" s="10" customFormat="1" ht="26.1" customHeight="1" outlineLevel="2">
      <c r="A16" s="4">
        <f t="shared" si="0"/>
        <v>7</v>
      </c>
      <c r="B16" s="5" t="s">
        <v>88</v>
      </c>
      <c r="C16" s="5" t="s">
        <v>1061</v>
      </c>
      <c r="D16" s="5" t="s">
        <v>1062</v>
      </c>
      <c r="E16" s="5" t="s">
        <v>1063</v>
      </c>
      <c r="F16" s="4">
        <v>1</v>
      </c>
      <c r="G16" s="5">
        <v>86</v>
      </c>
      <c r="H16" s="6">
        <v>96738</v>
      </c>
      <c r="I16" s="5">
        <v>86</v>
      </c>
      <c r="J16" s="6">
        <v>32675</v>
      </c>
      <c r="K16" s="5">
        <v>86</v>
      </c>
      <c r="L16" s="6">
        <v>51046</v>
      </c>
      <c r="M16" s="5">
        <v>86</v>
      </c>
      <c r="N16" s="6">
        <v>17195</v>
      </c>
      <c r="O16" s="5">
        <v>86</v>
      </c>
      <c r="P16" s="6">
        <v>20441</v>
      </c>
    </row>
    <row r="17" spans="1:16" s="10" customFormat="1" ht="26.1" customHeight="1" outlineLevel="2">
      <c r="A17" s="4">
        <f t="shared" si="0"/>
        <v>8</v>
      </c>
      <c r="B17" s="5" t="s">
        <v>88</v>
      </c>
      <c r="C17" s="5" t="s">
        <v>89</v>
      </c>
      <c r="D17" s="5" t="s">
        <v>100</v>
      </c>
      <c r="E17" s="5" t="s">
        <v>1064</v>
      </c>
      <c r="F17" s="4">
        <v>1</v>
      </c>
      <c r="G17" s="5">
        <v>35</v>
      </c>
      <c r="H17" s="6">
        <v>33915</v>
      </c>
      <c r="I17" s="5">
        <v>35</v>
      </c>
      <c r="J17" s="6">
        <v>14000</v>
      </c>
      <c r="K17" s="5">
        <v>35</v>
      </c>
      <c r="L17" s="6">
        <v>25966</v>
      </c>
      <c r="M17" s="5">
        <v>35</v>
      </c>
      <c r="N17" s="6">
        <v>7700</v>
      </c>
      <c r="O17" s="5">
        <v>35</v>
      </c>
      <c r="P17" s="6">
        <v>8558</v>
      </c>
    </row>
    <row r="18" spans="1:16" s="10" customFormat="1" ht="26.1" customHeight="1" outlineLevel="2">
      <c r="A18" s="4">
        <f t="shared" si="0"/>
        <v>9</v>
      </c>
      <c r="B18" s="5" t="s">
        <v>88</v>
      </c>
      <c r="C18" s="5" t="s">
        <v>93</v>
      </c>
      <c r="D18" s="5" t="s">
        <v>101</v>
      </c>
      <c r="E18" s="5" t="s">
        <v>1065</v>
      </c>
      <c r="F18" s="4">
        <v>1</v>
      </c>
      <c r="G18" s="5">
        <v>44</v>
      </c>
      <c r="H18" s="6">
        <v>87380</v>
      </c>
      <c r="I18" s="5">
        <v>44</v>
      </c>
      <c r="J18" s="6">
        <v>21000</v>
      </c>
      <c r="K18" s="5">
        <v>44</v>
      </c>
      <c r="L18" s="6">
        <v>38947</v>
      </c>
      <c r="M18" s="5">
        <v>44</v>
      </c>
      <c r="N18" s="6">
        <v>11040</v>
      </c>
      <c r="O18" s="5">
        <v>44</v>
      </c>
      <c r="P18" s="6">
        <v>17694</v>
      </c>
    </row>
    <row r="19" spans="1:16" s="10" customFormat="1" ht="26.1" customHeight="1" outlineLevel="2">
      <c r="A19" s="4">
        <f t="shared" si="0"/>
        <v>10</v>
      </c>
      <c r="B19" s="5" t="s">
        <v>88</v>
      </c>
      <c r="C19" s="5" t="s">
        <v>94</v>
      </c>
      <c r="D19" s="5" t="s">
        <v>102</v>
      </c>
      <c r="E19" s="5" t="s">
        <v>1066</v>
      </c>
      <c r="F19" s="4">
        <v>1</v>
      </c>
      <c r="G19" s="5">
        <v>120</v>
      </c>
      <c r="H19" s="6">
        <v>130006</v>
      </c>
      <c r="I19" s="5">
        <v>120</v>
      </c>
      <c r="J19" s="6">
        <v>45225</v>
      </c>
      <c r="K19" s="5">
        <v>120</v>
      </c>
      <c r="L19" s="6">
        <v>68351</v>
      </c>
      <c r="M19" s="5">
        <v>120</v>
      </c>
      <c r="N19" s="6">
        <v>23625</v>
      </c>
      <c r="O19" s="5">
        <v>120</v>
      </c>
      <c r="P19" s="6">
        <v>28397</v>
      </c>
    </row>
    <row r="20" spans="1:16" s="10" customFormat="1" ht="26.1" customHeight="1" outlineLevel="2">
      <c r="A20" s="4">
        <f t="shared" si="0"/>
        <v>11</v>
      </c>
      <c r="B20" s="5" t="s">
        <v>88</v>
      </c>
      <c r="C20" s="5" t="s">
        <v>94</v>
      </c>
      <c r="D20" s="5" t="s">
        <v>103</v>
      </c>
      <c r="E20" s="5" t="s">
        <v>1067</v>
      </c>
      <c r="F20" s="4">
        <v>1</v>
      </c>
      <c r="G20" s="5">
        <v>231</v>
      </c>
      <c r="H20" s="6">
        <v>317526</v>
      </c>
      <c r="I20" s="5">
        <v>231</v>
      </c>
      <c r="J20" s="6">
        <v>103975</v>
      </c>
      <c r="K20" s="5">
        <v>231</v>
      </c>
      <c r="L20" s="6">
        <v>206512</v>
      </c>
      <c r="M20" s="5">
        <v>231</v>
      </c>
      <c r="N20" s="6">
        <v>52585</v>
      </c>
      <c r="O20" s="5">
        <v>231</v>
      </c>
      <c r="P20" s="6">
        <v>79746</v>
      </c>
    </row>
    <row r="21" spans="1:16" s="10" customFormat="1" ht="26.1" customHeight="1" outlineLevel="2" thickBot="1">
      <c r="A21" s="50">
        <f t="shared" si="0"/>
        <v>12</v>
      </c>
      <c r="B21" s="12" t="s">
        <v>88</v>
      </c>
      <c r="C21" s="12" t="s">
        <v>98</v>
      </c>
      <c r="D21" s="12" t="s">
        <v>104</v>
      </c>
      <c r="E21" s="12" t="s">
        <v>1068</v>
      </c>
      <c r="F21" s="50">
        <v>1</v>
      </c>
      <c r="G21" s="12">
        <v>9</v>
      </c>
      <c r="H21" s="13">
        <v>7803</v>
      </c>
      <c r="I21" s="12">
        <v>9</v>
      </c>
      <c r="J21" s="13">
        <v>2925</v>
      </c>
      <c r="K21" s="12">
        <v>9</v>
      </c>
      <c r="L21" s="13">
        <v>1800</v>
      </c>
      <c r="M21" s="12">
        <v>9</v>
      </c>
      <c r="N21" s="13">
        <v>1305</v>
      </c>
      <c r="O21" s="12">
        <v>9</v>
      </c>
      <c r="P21" s="13">
        <v>1971</v>
      </c>
    </row>
    <row r="22" spans="1:16" s="10" customFormat="1" ht="26.1" customHeight="1" outlineLevel="1" thickBot="1">
      <c r="A22" s="71"/>
      <c r="B22" s="70" t="s">
        <v>962</v>
      </c>
      <c r="C22" s="70"/>
      <c r="D22" s="70"/>
      <c r="E22" s="55"/>
      <c r="F22" s="54">
        <f t="shared" ref="F22:P22" si="1">SUBTOTAL(9,F10:F21)</f>
        <v>12</v>
      </c>
      <c r="G22" s="70">
        <f t="shared" si="1"/>
        <v>908</v>
      </c>
      <c r="H22" s="72">
        <f t="shared" si="1"/>
        <v>1118335</v>
      </c>
      <c r="I22" s="70">
        <f t="shared" si="1"/>
        <v>908</v>
      </c>
      <c r="J22" s="72">
        <f t="shared" si="1"/>
        <v>373125</v>
      </c>
      <c r="K22" s="70">
        <f t="shared" si="1"/>
        <v>908</v>
      </c>
      <c r="L22" s="72">
        <f t="shared" si="1"/>
        <v>654824</v>
      </c>
      <c r="M22" s="70">
        <f t="shared" si="1"/>
        <v>908</v>
      </c>
      <c r="N22" s="72">
        <f t="shared" si="1"/>
        <v>195195</v>
      </c>
      <c r="O22" s="70">
        <f t="shared" si="1"/>
        <v>908</v>
      </c>
      <c r="P22" s="72">
        <f t="shared" si="1"/>
        <v>257975</v>
      </c>
    </row>
    <row r="23" spans="1:16" s="10" customFormat="1" ht="26.1" customHeight="1" outlineLevel="2">
      <c r="A23" s="51">
        <v>1</v>
      </c>
      <c r="B23" s="52" t="s">
        <v>105</v>
      </c>
      <c r="C23" s="52" t="s">
        <v>107</v>
      </c>
      <c r="D23" s="52" t="s">
        <v>108</v>
      </c>
      <c r="E23" s="52" t="s">
        <v>1069</v>
      </c>
      <c r="F23" s="51">
        <v>1</v>
      </c>
      <c r="G23" s="52">
        <v>20</v>
      </c>
      <c r="H23" s="53">
        <v>19380</v>
      </c>
      <c r="I23" s="52">
        <v>20</v>
      </c>
      <c r="J23" s="53">
        <v>8000</v>
      </c>
      <c r="K23" s="52">
        <v>20</v>
      </c>
      <c r="L23" s="53">
        <v>14125</v>
      </c>
      <c r="M23" s="52">
        <v>20</v>
      </c>
      <c r="N23" s="53">
        <v>4400</v>
      </c>
      <c r="O23" s="52">
        <v>20</v>
      </c>
      <c r="P23" s="53">
        <v>4890</v>
      </c>
    </row>
    <row r="24" spans="1:16" s="10" customFormat="1" ht="26.1" customHeight="1" outlineLevel="2">
      <c r="A24" s="4">
        <f t="shared" si="0"/>
        <v>2</v>
      </c>
      <c r="B24" s="5" t="s">
        <v>105</v>
      </c>
      <c r="C24" s="5" t="s">
        <v>109</v>
      </c>
      <c r="D24" s="5" t="s">
        <v>110</v>
      </c>
      <c r="E24" s="5" t="s">
        <v>1070</v>
      </c>
      <c r="F24" s="4">
        <v>1</v>
      </c>
      <c r="G24" s="5">
        <v>8</v>
      </c>
      <c r="H24" s="6">
        <v>6936</v>
      </c>
      <c r="I24" s="5">
        <v>8</v>
      </c>
      <c r="J24" s="6">
        <v>2600</v>
      </c>
      <c r="K24" s="5">
        <v>8</v>
      </c>
      <c r="L24" s="6">
        <v>1600</v>
      </c>
      <c r="M24" s="5">
        <v>8</v>
      </c>
      <c r="N24" s="6">
        <v>1160</v>
      </c>
      <c r="O24" s="5">
        <v>8</v>
      </c>
      <c r="P24" s="6">
        <v>1752</v>
      </c>
    </row>
    <row r="25" spans="1:16" s="10" customFormat="1" ht="26.1" customHeight="1" outlineLevel="2">
      <c r="A25" s="4">
        <f t="shared" si="0"/>
        <v>3</v>
      </c>
      <c r="B25" s="5" t="s">
        <v>105</v>
      </c>
      <c r="C25" s="5" t="s">
        <v>109</v>
      </c>
      <c r="D25" s="5" t="s">
        <v>1038</v>
      </c>
      <c r="E25" s="5" t="s">
        <v>1071</v>
      </c>
      <c r="F25" s="4">
        <v>1</v>
      </c>
      <c r="G25" s="5">
        <v>11</v>
      </c>
      <c r="H25" s="6">
        <v>13409</v>
      </c>
      <c r="I25" s="5">
        <v>11</v>
      </c>
      <c r="J25" s="6">
        <v>4400</v>
      </c>
      <c r="K25" s="5">
        <v>11</v>
      </c>
      <c r="L25" s="6">
        <v>7512</v>
      </c>
      <c r="M25" s="5">
        <v>11</v>
      </c>
      <c r="N25" s="6">
        <v>2420</v>
      </c>
      <c r="O25" s="5">
        <v>11</v>
      </c>
      <c r="P25" s="6">
        <v>2690</v>
      </c>
    </row>
    <row r="26" spans="1:16" s="10" customFormat="1" ht="26.1" customHeight="1" outlineLevel="2">
      <c r="A26" s="4">
        <f t="shared" si="0"/>
        <v>4</v>
      </c>
      <c r="B26" s="5" t="s">
        <v>105</v>
      </c>
      <c r="C26" s="5" t="s">
        <v>113</v>
      </c>
      <c r="D26" s="5" t="s">
        <v>114</v>
      </c>
      <c r="E26" s="5" t="s">
        <v>1072</v>
      </c>
      <c r="F26" s="4">
        <v>1</v>
      </c>
      <c r="G26" s="5">
        <v>3</v>
      </c>
      <c r="H26" s="6">
        <v>2601</v>
      </c>
      <c r="I26" s="5">
        <v>3</v>
      </c>
      <c r="J26" s="6">
        <v>975</v>
      </c>
      <c r="K26" s="5">
        <v>3</v>
      </c>
      <c r="L26" s="6">
        <v>600</v>
      </c>
      <c r="M26" s="5">
        <v>3</v>
      </c>
      <c r="N26" s="6">
        <v>435</v>
      </c>
      <c r="O26" s="5">
        <v>3</v>
      </c>
      <c r="P26" s="6">
        <v>657</v>
      </c>
    </row>
    <row r="27" spans="1:16" s="10" customFormat="1" ht="26.1" customHeight="1" outlineLevel="2" thickBot="1">
      <c r="A27" s="50">
        <f t="shared" si="0"/>
        <v>5</v>
      </c>
      <c r="B27" s="12" t="s">
        <v>105</v>
      </c>
      <c r="C27" s="12" t="s">
        <v>106</v>
      </c>
      <c r="D27" s="12" t="s">
        <v>115</v>
      </c>
      <c r="E27" s="12" t="s">
        <v>1073</v>
      </c>
      <c r="F27" s="50">
        <v>1</v>
      </c>
      <c r="G27" s="12">
        <v>34</v>
      </c>
      <c r="H27" s="13">
        <v>32130</v>
      </c>
      <c r="I27" s="12">
        <v>34</v>
      </c>
      <c r="J27" s="13">
        <v>13000</v>
      </c>
      <c r="K27" s="12">
        <v>34</v>
      </c>
      <c r="L27" s="13">
        <v>19305</v>
      </c>
      <c r="M27" s="12">
        <v>34</v>
      </c>
      <c r="N27" s="13">
        <v>6880</v>
      </c>
      <c r="O27" s="12">
        <v>34</v>
      </c>
      <c r="P27" s="13">
        <v>8109</v>
      </c>
    </row>
    <row r="28" spans="1:16" s="10" customFormat="1" ht="26.1" customHeight="1" outlineLevel="1" thickBot="1">
      <c r="A28" s="71"/>
      <c r="B28" s="70" t="s">
        <v>963</v>
      </c>
      <c r="C28" s="70"/>
      <c r="D28" s="70"/>
      <c r="E28" s="55"/>
      <c r="F28" s="54">
        <f t="shared" ref="F28:P28" si="2">SUBTOTAL(9,F23:F27)</f>
        <v>5</v>
      </c>
      <c r="G28" s="70">
        <f t="shared" si="2"/>
        <v>76</v>
      </c>
      <c r="H28" s="72">
        <f t="shared" si="2"/>
        <v>74456</v>
      </c>
      <c r="I28" s="70">
        <f t="shared" si="2"/>
        <v>76</v>
      </c>
      <c r="J28" s="72">
        <f t="shared" si="2"/>
        <v>28975</v>
      </c>
      <c r="K28" s="70">
        <f t="shared" si="2"/>
        <v>76</v>
      </c>
      <c r="L28" s="72">
        <f t="shared" si="2"/>
        <v>43142</v>
      </c>
      <c r="M28" s="70">
        <f t="shared" si="2"/>
        <v>76</v>
      </c>
      <c r="N28" s="72">
        <f t="shared" si="2"/>
        <v>15295</v>
      </c>
      <c r="O28" s="70">
        <f t="shared" si="2"/>
        <v>76</v>
      </c>
      <c r="P28" s="72">
        <f t="shared" si="2"/>
        <v>18098</v>
      </c>
    </row>
    <row r="29" spans="1:16" s="10" customFormat="1" ht="26.1" customHeight="1" outlineLevel="2">
      <c r="A29" s="51">
        <v>1</v>
      </c>
      <c r="B29" s="52" t="s">
        <v>117</v>
      </c>
      <c r="C29" s="52" t="s">
        <v>118</v>
      </c>
      <c r="D29" s="52" t="s">
        <v>119</v>
      </c>
      <c r="E29" s="52" t="s">
        <v>1074</v>
      </c>
      <c r="F29" s="51">
        <v>1</v>
      </c>
      <c r="G29" s="52">
        <v>9</v>
      </c>
      <c r="H29" s="53">
        <v>10267</v>
      </c>
      <c r="I29" s="52">
        <v>9</v>
      </c>
      <c r="J29" s="53">
        <v>3450</v>
      </c>
      <c r="K29" s="52">
        <v>9</v>
      </c>
      <c r="L29" s="53">
        <v>5347</v>
      </c>
      <c r="M29" s="52">
        <v>9</v>
      </c>
      <c r="N29" s="53">
        <v>1830</v>
      </c>
      <c r="O29" s="52">
        <v>9</v>
      </c>
      <c r="P29" s="53">
        <v>2150</v>
      </c>
    </row>
    <row r="30" spans="1:16" s="10" customFormat="1" ht="26.1" customHeight="1" outlineLevel="2">
      <c r="A30" s="4">
        <f t="shared" si="0"/>
        <v>2</v>
      </c>
      <c r="B30" s="5" t="s">
        <v>117</v>
      </c>
      <c r="C30" s="5" t="s">
        <v>118</v>
      </c>
      <c r="D30" s="5" t="s">
        <v>120</v>
      </c>
      <c r="E30" s="5" t="s">
        <v>1075</v>
      </c>
      <c r="F30" s="4">
        <v>1</v>
      </c>
      <c r="G30" s="5">
        <v>5</v>
      </c>
      <c r="H30" s="6">
        <v>4335</v>
      </c>
      <c r="I30" s="5">
        <v>5</v>
      </c>
      <c r="J30" s="6">
        <v>1625</v>
      </c>
      <c r="K30" s="5">
        <v>5</v>
      </c>
      <c r="L30" s="6">
        <v>1000</v>
      </c>
      <c r="M30" s="5">
        <v>5</v>
      </c>
      <c r="N30" s="6">
        <v>725</v>
      </c>
      <c r="O30" s="5">
        <v>5</v>
      </c>
      <c r="P30" s="6">
        <v>1095</v>
      </c>
    </row>
    <row r="31" spans="1:16" s="10" customFormat="1" ht="26.1" customHeight="1" outlineLevel="2">
      <c r="A31" s="4">
        <f t="shared" si="0"/>
        <v>3</v>
      </c>
      <c r="B31" s="5" t="s">
        <v>117</v>
      </c>
      <c r="C31" s="5" t="s">
        <v>124</v>
      </c>
      <c r="D31" s="5" t="s">
        <v>125</v>
      </c>
      <c r="E31" s="5" t="s">
        <v>1076</v>
      </c>
      <c r="F31" s="4">
        <v>1</v>
      </c>
      <c r="G31" s="5">
        <v>17</v>
      </c>
      <c r="H31" s="6">
        <v>17907</v>
      </c>
      <c r="I31" s="5">
        <v>17</v>
      </c>
      <c r="J31" s="6">
        <v>6200</v>
      </c>
      <c r="K31" s="5">
        <v>17</v>
      </c>
      <c r="L31" s="6">
        <v>8404</v>
      </c>
      <c r="M31" s="5">
        <v>17</v>
      </c>
      <c r="N31" s="6">
        <v>3140</v>
      </c>
      <c r="O31" s="5">
        <v>17</v>
      </c>
      <c r="P31" s="6">
        <v>3953</v>
      </c>
    </row>
    <row r="32" spans="1:16" s="10" customFormat="1" ht="26.1" customHeight="1" outlineLevel="2">
      <c r="A32" s="4">
        <f t="shared" si="0"/>
        <v>4</v>
      </c>
      <c r="B32" s="5" t="s">
        <v>117</v>
      </c>
      <c r="C32" s="5" t="s">
        <v>126</v>
      </c>
      <c r="D32" s="5" t="s">
        <v>128</v>
      </c>
      <c r="E32" s="5" t="s">
        <v>1077</v>
      </c>
      <c r="F32" s="4">
        <v>1</v>
      </c>
      <c r="G32" s="5">
        <v>25</v>
      </c>
      <c r="H32" s="6">
        <v>26857</v>
      </c>
      <c r="I32" s="5">
        <v>25</v>
      </c>
      <c r="J32" s="6">
        <v>10200</v>
      </c>
      <c r="K32" s="5">
        <v>25</v>
      </c>
      <c r="L32" s="6">
        <v>17256</v>
      </c>
      <c r="M32" s="5">
        <v>25</v>
      </c>
      <c r="N32" s="6">
        <v>5580</v>
      </c>
      <c r="O32" s="5">
        <v>25</v>
      </c>
      <c r="P32" s="6">
        <v>6521</v>
      </c>
    </row>
    <row r="33" spans="1:16" s="10" customFormat="1" ht="26.1" customHeight="1" outlineLevel="2">
      <c r="A33" s="4">
        <f t="shared" si="0"/>
        <v>5</v>
      </c>
      <c r="B33" s="5" t="s">
        <v>117</v>
      </c>
      <c r="C33" s="5" t="s">
        <v>131</v>
      </c>
      <c r="D33" s="5" t="s">
        <v>132</v>
      </c>
      <c r="E33" s="5" t="s">
        <v>1078</v>
      </c>
      <c r="F33" s="4">
        <v>1</v>
      </c>
      <c r="G33" s="5">
        <v>47</v>
      </c>
      <c r="H33" s="6">
        <v>44829</v>
      </c>
      <c r="I33" s="5">
        <v>47</v>
      </c>
      <c r="J33" s="6">
        <v>18275</v>
      </c>
      <c r="K33" s="5">
        <v>47</v>
      </c>
      <c r="L33" s="6">
        <v>34097</v>
      </c>
      <c r="M33" s="5">
        <v>47</v>
      </c>
      <c r="N33" s="6">
        <v>9815</v>
      </c>
      <c r="O33" s="5">
        <v>47</v>
      </c>
      <c r="P33" s="6">
        <v>11313</v>
      </c>
    </row>
    <row r="34" spans="1:16" s="10" customFormat="1" ht="26.1" customHeight="1" outlineLevel="2">
      <c r="A34" s="4">
        <f t="shared" si="0"/>
        <v>6</v>
      </c>
      <c r="B34" s="5" t="s">
        <v>117</v>
      </c>
      <c r="C34" s="5" t="s">
        <v>133</v>
      </c>
      <c r="D34" s="5" t="s">
        <v>134</v>
      </c>
      <c r="E34" s="5" t="s">
        <v>1079</v>
      </c>
      <c r="F34" s="4">
        <v>1</v>
      </c>
      <c r="G34" s="5">
        <v>4</v>
      </c>
      <c r="H34" s="6">
        <v>3468</v>
      </c>
      <c r="I34" s="5">
        <v>4</v>
      </c>
      <c r="J34" s="6">
        <v>1300</v>
      </c>
      <c r="K34" s="5">
        <v>4</v>
      </c>
      <c r="L34" s="6">
        <v>800</v>
      </c>
      <c r="M34" s="5">
        <v>4</v>
      </c>
      <c r="N34" s="6">
        <v>580</v>
      </c>
      <c r="O34" s="5">
        <v>4</v>
      </c>
      <c r="P34" s="6">
        <v>876</v>
      </c>
    </row>
    <row r="35" spans="1:16" s="10" customFormat="1" ht="26.1" customHeight="1" outlineLevel="2">
      <c r="A35" s="4">
        <f t="shared" si="0"/>
        <v>7</v>
      </c>
      <c r="B35" s="5" t="s">
        <v>117</v>
      </c>
      <c r="C35" s="5" t="s">
        <v>122</v>
      </c>
      <c r="D35" s="5" t="s">
        <v>135</v>
      </c>
      <c r="E35" s="5" t="s">
        <v>1080</v>
      </c>
      <c r="F35" s="4">
        <v>1</v>
      </c>
      <c r="G35" s="5">
        <v>4</v>
      </c>
      <c r="H35" s="6">
        <v>3468</v>
      </c>
      <c r="I35" s="5">
        <v>4</v>
      </c>
      <c r="J35" s="6">
        <v>1300</v>
      </c>
      <c r="K35" s="5">
        <v>4</v>
      </c>
      <c r="L35" s="6">
        <v>800</v>
      </c>
      <c r="M35" s="5">
        <v>4</v>
      </c>
      <c r="N35" s="6">
        <v>580</v>
      </c>
      <c r="O35" s="5">
        <v>4</v>
      </c>
      <c r="P35" s="6">
        <v>876</v>
      </c>
    </row>
    <row r="36" spans="1:16" s="10" customFormat="1" ht="26.1" customHeight="1" outlineLevel="2">
      <c r="A36" s="4">
        <f t="shared" si="0"/>
        <v>8</v>
      </c>
      <c r="B36" s="5" t="s">
        <v>117</v>
      </c>
      <c r="C36" s="5" t="s">
        <v>123</v>
      </c>
      <c r="D36" s="5" t="s">
        <v>136</v>
      </c>
      <c r="E36" s="5" t="s">
        <v>1081</v>
      </c>
      <c r="F36" s="4">
        <v>1</v>
      </c>
      <c r="G36" s="5">
        <v>19</v>
      </c>
      <c r="H36" s="6">
        <v>18411</v>
      </c>
      <c r="I36" s="5">
        <v>19</v>
      </c>
      <c r="J36" s="6">
        <v>7600</v>
      </c>
      <c r="K36" s="5">
        <v>19</v>
      </c>
      <c r="L36" s="6">
        <v>15212</v>
      </c>
      <c r="M36" s="5">
        <v>19</v>
      </c>
      <c r="N36" s="6">
        <v>4180</v>
      </c>
      <c r="O36" s="5">
        <v>19</v>
      </c>
      <c r="P36" s="6">
        <v>4646</v>
      </c>
    </row>
    <row r="37" spans="1:16" s="10" customFormat="1" ht="26.1" customHeight="1" outlineLevel="2" thickBot="1">
      <c r="A37" s="50">
        <f t="shared" si="0"/>
        <v>9</v>
      </c>
      <c r="B37" s="12" t="s">
        <v>117</v>
      </c>
      <c r="C37" s="12" t="s">
        <v>129</v>
      </c>
      <c r="D37" s="12" t="s">
        <v>137</v>
      </c>
      <c r="E37" s="12" t="s">
        <v>1082</v>
      </c>
      <c r="F37" s="50">
        <v>1</v>
      </c>
      <c r="G37" s="12">
        <v>15</v>
      </c>
      <c r="H37" s="13">
        <v>14025</v>
      </c>
      <c r="I37" s="12">
        <v>15</v>
      </c>
      <c r="J37" s="13">
        <v>5625</v>
      </c>
      <c r="K37" s="12">
        <v>15</v>
      </c>
      <c r="L37" s="13">
        <v>8363</v>
      </c>
      <c r="M37" s="12">
        <v>15</v>
      </c>
      <c r="N37" s="13">
        <v>2925</v>
      </c>
      <c r="O37" s="12">
        <v>15</v>
      </c>
      <c r="P37" s="13">
        <v>3540</v>
      </c>
    </row>
    <row r="38" spans="1:16" s="10" customFormat="1" ht="26.1" customHeight="1" outlineLevel="1" thickBot="1">
      <c r="A38" s="71"/>
      <c r="B38" s="70" t="s">
        <v>964</v>
      </c>
      <c r="C38" s="70"/>
      <c r="D38" s="70"/>
      <c r="E38" s="55"/>
      <c r="F38" s="54">
        <f t="shared" ref="F38:P38" si="3">SUBTOTAL(9,F29:F37)</f>
        <v>9</v>
      </c>
      <c r="G38" s="70">
        <f t="shared" si="3"/>
        <v>145</v>
      </c>
      <c r="H38" s="72">
        <f t="shared" si="3"/>
        <v>143567</v>
      </c>
      <c r="I38" s="70">
        <f t="shared" si="3"/>
        <v>145</v>
      </c>
      <c r="J38" s="72">
        <f t="shared" si="3"/>
        <v>55575</v>
      </c>
      <c r="K38" s="70">
        <f t="shared" si="3"/>
        <v>145</v>
      </c>
      <c r="L38" s="72">
        <f t="shared" si="3"/>
        <v>91279</v>
      </c>
      <c r="M38" s="70">
        <f t="shared" si="3"/>
        <v>145</v>
      </c>
      <c r="N38" s="72">
        <f t="shared" si="3"/>
        <v>29355</v>
      </c>
      <c r="O38" s="70">
        <f t="shared" si="3"/>
        <v>145</v>
      </c>
      <c r="P38" s="72">
        <f t="shared" si="3"/>
        <v>34970</v>
      </c>
    </row>
    <row r="39" spans="1:16" s="10" customFormat="1" ht="26.1" customHeight="1" outlineLevel="2">
      <c r="A39" s="51">
        <v>1</v>
      </c>
      <c r="B39" s="52" t="s">
        <v>138</v>
      </c>
      <c r="C39" s="52" t="s">
        <v>139</v>
      </c>
      <c r="D39" s="52" t="s">
        <v>140</v>
      </c>
      <c r="E39" s="52" t="s">
        <v>1083</v>
      </c>
      <c r="F39" s="51">
        <v>1</v>
      </c>
      <c r="G39" s="52">
        <v>4</v>
      </c>
      <c r="H39" s="53">
        <v>3468</v>
      </c>
      <c r="I39" s="52">
        <v>4</v>
      </c>
      <c r="J39" s="53">
        <v>1300</v>
      </c>
      <c r="K39" s="52">
        <v>4</v>
      </c>
      <c r="L39" s="53">
        <v>800</v>
      </c>
      <c r="M39" s="52">
        <v>4</v>
      </c>
      <c r="N39" s="53">
        <v>580</v>
      </c>
      <c r="O39" s="52">
        <v>4</v>
      </c>
      <c r="P39" s="53">
        <v>876</v>
      </c>
    </row>
    <row r="40" spans="1:16" s="10" customFormat="1" ht="26.1" customHeight="1" outlineLevel="2">
      <c r="A40" s="4">
        <f t="shared" si="0"/>
        <v>2</v>
      </c>
      <c r="B40" s="5" t="s">
        <v>138</v>
      </c>
      <c r="C40" s="5" t="s">
        <v>141</v>
      </c>
      <c r="D40" s="5" t="s">
        <v>142</v>
      </c>
      <c r="E40" s="5" t="s">
        <v>1084</v>
      </c>
      <c r="F40" s="4">
        <v>1</v>
      </c>
      <c r="G40" s="5">
        <v>21</v>
      </c>
      <c r="H40" s="6">
        <v>24191</v>
      </c>
      <c r="I40" s="5">
        <v>21</v>
      </c>
      <c r="J40" s="6">
        <v>8100</v>
      </c>
      <c r="K40" s="5">
        <v>21</v>
      </c>
      <c r="L40" s="6">
        <v>14214</v>
      </c>
      <c r="M40" s="5">
        <v>21</v>
      </c>
      <c r="N40" s="6">
        <v>4320</v>
      </c>
      <c r="O40" s="5">
        <v>21</v>
      </c>
      <c r="P40" s="6">
        <v>5033</v>
      </c>
    </row>
    <row r="41" spans="1:16" s="10" customFormat="1" ht="26.1" customHeight="1" outlineLevel="2" thickBot="1">
      <c r="A41" s="50">
        <f t="shared" si="0"/>
        <v>3</v>
      </c>
      <c r="B41" s="12" t="s">
        <v>138</v>
      </c>
      <c r="C41" s="12" t="s">
        <v>141</v>
      </c>
      <c r="D41" s="12" t="s">
        <v>143</v>
      </c>
      <c r="E41" s="12" t="s">
        <v>1085</v>
      </c>
      <c r="F41" s="50">
        <v>1</v>
      </c>
      <c r="G41" s="12">
        <v>23</v>
      </c>
      <c r="H41" s="13">
        <v>22287</v>
      </c>
      <c r="I41" s="12">
        <v>23</v>
      </c>
      <c r="J41" s="13">
        <v>9200</v>
      </c>
      <c r="K41" s="12">
        <v>23</v>
      </c>
      <c r="L41" s="13">
        <v>17418</v>
      </c>
      <c r="M41" s="12">
        <v>23</v>
      </c>
      <c r="N41" s="13">
        <v>5060</v>
      </c>
      <c r="O41" s="12">
        <v>23</v>
      </c>
      <c r="P41" s="13">
        <v>5624</v>
      </c>
    </row>
    <row r="42" spans="1:16" s="10" customFormat="1" ht="26.1" customHeight="1" outlineLevel="1" thickBot="1">
      <c r="A42" s="71"/>
      <c r="B42" s="70" t="s">
        <v>965</v>
      </c>
      <c r="C42" s="70"/>
      <c r="D42" s="70"/>
      <c r="E42" s="55"/>
      <c r="F42" s="54">
        <f t="shared" ref="F42:P42" si="4">SUBTOTAL(9,F39:F41)</f>
        <v>3</v>
      </c>
      <c r="G42" s="70">
        <f t="shared" si="4"/>
        <v>48</v>
      </c>
      <c r="H42" s="72">
        <f t="shared" si="4"/>
        <v>49946</v>
      </c>
      <c r="I42" s="70">
        <f t="shared" si="4"/>
        <v>48</v>
      </c>
      <c r="J42" s="72">
        <f t="shared" si="4"/>
        <v>18600</v>
      </c>
      <c r="K42" s="70">
        <f t="shared" si="4"/>
        <v>48</v>
      </c>
      <c r="L42" s="72">
        <f t="shared" si="4"/>
        <v>32432</v>
      </c>
      <c r="M42" s="70">
        <f t="shared" si="4"/>
        <v>48</v>
      </c>
      <c r="N42" s="72">
        <f t="shared" si="4"/>
        <v>9960</v>
      </c>
      <c r="O42" s="70">
        <f t="shared" si="4"/>
        <v>48</v>
      </c>
      <c r="P42" s="72">
        <f t="shared" si="4"/>
        <v>11533</v>
      </c>
    </row>
    <row r="43" spans="1:16" s="10" customFormat="1" ht="26.1" customHeight="1" outlineLevel="2">
      <c r="A43" s="51">
        <v>1</v>
      </c>
      <c r="B43" s="52" t="s">
        <v>144</v>
      </c>
      <c r="C43" s="52" t="s">
        <v>145</v>
      </c>
      <c r="D43" s="52" t="s">
        <v>146</v>
      </c>
      <c r="E43" s="52" t="s">
        <v>1086</v>
      </c>
      <c r="F43" s="51">
        <v>1</v>
      </c>
      <c r="G43" s="52">
        <v>33</v>
      </c>
      <c r="H43" s="53">
        <v>40227</v>
      </c>
      <c r="I43" s="52">
        <v>33</v>
      </c>
      <c r="J43" s="53">
        <v>13200</v>
      </c>
      <c r="K43" s="52">
        <v>33</v>
      </c>
      <c r="L43" s="53">
        <v>23228</v>
      </c>
      <c r="M43" s="52">
        <v>33</v>
      </c>
      <c r="N43" s="53">
        <v>7260</v>
      </c>
      <c r="O43" s="52">
        <v>33</v>
      </c>
      <c r="P43" s="53">
        <v>8069</v>
      </c>
    </row>
    <row r="44" spans="1:16" s="10" customFormat="1" ht="26.1" customHeight="1" outlineLevel="2">
      <c r="A44" s="4">
        <f t="shared" si="0"/>
        <v>2</v>
      </c>
      <c r="B44" s="5" t="s">
        <v>144</v>
      </c>
      <c r="C44" s="5" t="s">
        <v>147</v>
      </c>
      <c r="D44" s="5" t="s">
        <v>148</v>
      </c>
      <c r="E44" s="5" t="s">
        <v>1087</v>
      </c>
      <c r="F44" s="4">
        <v>1</v>
      </c>
      <c r="G44" s="5">
        <v>10</v>
      </c>
      <c r="H44" s="6">
        <v>14322</v>
      </c>
      <c r="I44" s="5">
        <v>10</v>
      </c>
      <c r="J44" s="6">
        <v>4200</v>
      </c>
      <c r="K44" s="5">
        <v>10</v>
      </c>
      <c r="L44" s="6">
        <v>8181</v>
      </c>
      <c r="M44" s="5">
        <v>10</v>
      </c>
      <c r="N44" s="6">
        <v>2280</v>
      </c>
      <c r="O44" s="5">
        <v>10</v>
      </c>
      <c r="P44" s="6">
        <v>2853</v>
      </c>
    </row>
    <row r="45" spans="1:16" s="10" customFormat="1" ht="26.1" customHeight="1" outlineLevel="2">
      <c r="A45" s="4">
        <f t="shared" si="0"/>
        <v>3</v>
      </c>
      <c r="B45" s="5" t="s">
        <v>144</v>
      </c>
      <c r="C45" s="5" t="s">
        <v>149</v>
      </c>
      <c r="D45" s="5" t="s">
        <v>151</v>
      </c>
      <c r="E45" s="5" t="s">
        <v>1088</v>
      </c>
      <c r="F45" s="4">
        <v>1</v>
      </c>
      <c r="G45" s="5">
        <v>26</v>
      </c>
      <c r="H45" s="6">
        <v>29934</v>
      </c>
      <c r="I45" s="5">
        <v>26</v>
      </c>
      <c r="J45" s="6">
        <v>10025</v>
      </c>
      <c r="K45" s="5">
        <v>26</v>
      </c>
      <c r="L45" s="6">
        <v>15307</v>
      </c>
      <c r="M45" s="5">
        <v>26</v>
      </c>
      <c r="N45" s="6">
        <v>5345</v>
      </c>
      <c r="O45" s="5">
        <v>26</v>
      </c>
      <c r="P45" s="6">
        <v>6230</v>
      </c>
    </row>
    <row r="46" spans="1:16" s="10" customFormat="1" ht="26.1" customHeight="1" outlineLevel="2">
      <c r="A46" s="4">
        <f t="shared" si="0"/>
        <v>4</v>
      </c>
      <c r="B46" s="5" t="s">
        <v>144</v>
      </c>
      <c r="C46" s="5" t="s">
        <v>152</v>
      </c>
      <c r="D46" s="5" t="s">
        <v>153</v>
      </c>
      <c r="E46" s="5" t="s">
        <v>1089</v>
      </c>
      <c r="F46" s="4">
        <v>1</v>
      </c>
      <c r="G46" s="5">
        <v>14</v>
      </c>
      <c r="H46" s="6">
        <v>13566</v>
      </c>
      <c r="I46" s="5">
        <v>14</v>
      </c>
      <c r="J46" s="6">
        <v>5600</v>
      </c>
      <c r="K46" s="5">
        <v>14</v>
      </c>
      <c r="L46" s="6">
        <v>9723</v>
      </c>
      <c r="M46" s="5">
        <v>14</v>
      </c>
      <c r="N46" s="6">
        <v>3080</v>
      </c>
      <c r="O46" s="5">
        <v>14</v>
      </c>
      <c r="P46" s="6">
        <v>3423</v>
      </c>
    </row>
    <row r="47" spans="1:16" s="10" customFormat="1" ht="26.1" customHeight="1" outlineLevel="2">
      <c r="A47" s="4">
        <f t="shared" si="0"/>
        <v>5</v>
      </c>
      <c r="B47" s="5" t="s">
        <v>144</v>
      </c>
      <c r="C47" s="5" t="s">
        <v>152</v>
      </c>
      <c r="D47" s="5" t="s">
        <v>154</v>
      </c>
      <c r="E47" s="5" t="s">
        <v>1090</v>
      </c>
      <c r="F47" s="4">
        <v>1</v>
      </c>
      <c r="G47" s="5">
        <v>19</v>
      </c>
      <c r="H47" s="6">
        <v>18411</v>
      </c>
      <c r="I47" s="5">
        <v>19</v>
      </c>
      <c r="J47" s="6">
        <v>7600</v>
      </c>
      <c r="K47" s="5">
        <v>19</v>
      </c>
      <c r="L47" s="6">
        <v>15491</v>
      </c>
      <c r="M47" s="5">
        <v>19</v>
      </c>
      <c r="N47" s="6">
        <v>4180</v>
      </c>
      <c r="O47" s="5">
        <v>19</v>
      </c>
      <c r="P47" s="6">
        <v>4646</v>
      </c>
    </row>
    <row r="48" spans="1:16" s="10" customFormat="1" ht="26.1" customHeight="1" outlineLevel="2">
      <c r="A48" s="4">
        <f t="shared" si="0"/>
        <v>6</v>
      </c>
      <c r="B48" s="5" t="s">
        <v>144</v>
      </c>
      <c r="C48" s="5" t="s">
        <v>152</v>
      </c>
      <c r="D48" s="5" t="s">
        <v>155</v>
      </c>
      <c r="E48" s="5" t="s">
        <v>1091</v>
      </c>
      <c r="F48" s="4">
        <v>1</v>
      </c>
      <c r="G48" s="5">
        <v>8</v>
      </c>
      <c r="H48" s="6">
        <v>9752</v>
      </c>
      <c r="I48" s="5">
        <v>8</v>
      </c>
      <c r="J48" s="6">
        <v>3200</v>
      </c>
      <c r="K48" s="5">
        <v>8</v>
      </c>
      <c r="L48" s="6">
        <v>5756</v>
      </c>
      <c r="M48" s="5">
        <v>8</v>
      </c>
      <c r="N48" s="6">
        <v>1760</v>
      </c>
      <c r="O48" s="5">
        <v>8</v>
      </c>
      <c r="P48" s="6">
        <v>1956</v>
      </c>
    </row>
    <row r="49" spans="1:16" s="10" customFormat="1" ht="26.1" customHeight="1" outlineLevel="2">
      <c r="A49" s="4">
        <f t="shared" si="0"/>
        <v>7</v>
      </c>
      <c r="B49" s="5" t="s">
        <v>144</v>
      </c>
      <c r="C49" s="5" t="s">
        <v>152</v>
      </c>
      <c r="D49" s="5" t="s">
        <v>156</v>
      </c>
      <c r="E49" s="5" t="s">
        <v>1092</v>
      </c>
      <c r="F49" s="4">
        <v>1</v>
      </c>
      <c r="G49" s="5">
        <v>26</v>
      </c>
      <c r="H49" s="6">
        <v>29582</v>
      </c>
      <c r="I49" s="5">
        <v>26</v>
      </c>
      <c r="J49" s="6">
        <v>9950</v>
      </c>
      <c r="K49" s="5">
        <v>26</v>
      </c>
      <c r="L49" s="6">
        <v>16964</v>
      </c>
      <c r="M49" s="5">
        <v>26</v>
      </c>
      <c r="N49" s="6">
        <v>5270</v>
      </c>
      <c r="O49" s="5">
        <v>26</v>
      </c>
      <c r="P49" s="6">
        <v>6204</v>
      </c>
    </row>
    <row r="50" spans="1:16" s="10" customFormat="1" ht="26.1" customHeight="1" outlineLevel="2">
      <c r="A50" s="4">
        <f t="shared" si="0"/>
        <v>8</v>
      </c>
      <c r="B50" s="5" t="s">
        <v>144</v>
      </c>
      <c r="C50" s="5" t="s">
        <v>152</v>
      </c>
      <c r="D50" s="5" t="s">
        <v>1093</v>
      </c>
      <c r="E50" s="5" t="s">
        <v>1094</v>
      </c>
      <c r="F50" s="4">
        <v>1</v>
      </c>
      <c r="G50" s="5">
        <v>42</v>
      </c>
      <c r="H50" s="6">
        <v>36414</v>
      </c>
      <c r="I50" s="5">
        <v>42</v>
      </c>
      <c r="J50" s="6">
        <v>13650</v>
      </c>
      <c r="K50" s="5">
        <v>42</v>
      </c>
      <c r="L50" s="6">
        <v>8400</v>
      </c>
      <c r="M50" s="5">
        <v>42</v>
      </c>
      <c r="N50" s="6">
        <v>6090</v>
      </c>
      <c r="O50" s="5">
        <v>42</v>
      </c>
      <c r="P50" s="6">
        <v>9198</v>
      </c>
    </row>
    <row r="51" spans="1:16" s="10" customFormat="1" ht="26.1" customHeight="1" outlineLevel="2">
      <c r="A51" s="4">
        <f t="shared" si="0"/>
        <v>9</v>
      </c>
      <c r="B51" s="5" t="s">
        <v>144</v>
      </c>
      <c r="C51" s="5" t="s">
        <v>158</v>
      </c>
      <c r="D51" s="5" t="s">
        <v>159</v>
      </c>
      <c r="E51" s="5" t="s">
        <v>1095</v>
      </c>
      <c r="F51" s="4">
        <v>1</v>
      </c>
      <c r="G51" s="5">
        <v>27</v>
      </c>
      <c r="H51" s="6">
        <v>34059</v>
      </c>
      <c r="I51" s="5">
        <v>27</v>
      </c>
      <c r="J51" s="6">
        <v>11400</v>
      </c>
      <c r="K51" s="5">
        <v>27</v>
      </c>
      <c r="L51" s="6">
        <v>22727</v>
      </c>
      <c r="M51" s="5">
        <v>27</v>
      </c>
      <c r="N51" s="6">
        <v>6180</v>
      </c>
      <c r="O51" s="5">
        <v>27</v>
      </c>
      <c r="P51" s="6">
        <v>7826</v>
      </c>
    </row>
    <row r="52" spans="1:16" s="10" customFormat="1" ht="26.1" customHeight="1" outlineLevel="2">
      <c r="A52" s="4">
        <f t="shared" si="0"/>
        <v>10</v>
      </c>
      <c r="B52" s="5" t="s">
        <v>144</v>
      </c>
      <c r="C52" s="5" t="s">
        <v>160</v>
      </c>
      <c r="D52" s="5" t="s">
        <v>161</v>
      </c>
      <c r="E52" s="5" t="s">
        <v>1096</v>
      </c>
      <c r="F52" s="4">
        <v>1</v>
      </c>
      <c r="G52" s="5">
        <v>14</v>
      </c>
      <c r="H52" s="6">
        <v>13566</v>
      </c>
      <c r="I52" s="5">
        <v>14</v>
      </c>
      <c r="J52" s="6">
        <v>5600</v>
      </c>
      <c r="K52" s="5">
        <v>14</v>
      </c>
      <c r="L52" s="6">
        <v>10592</v>
      </c>
      <c r="M52" s="5">
        <v>14</v>
      </c>
      <c r="N52" s="6">
        <v>3080</v>
      </c>
      <c r="O52" s="5">
        <v>14</v>
      </c>
      <c r="P52" s="6">
        <v>3423</v>
      </c>
    </row>
    <row r="53" spans="1:16" s="10" customFormat="1" ht="26.1" customHeight="1" outlineLevel="2">
      <c r="A53" s="4">
        <f t="shared" si="0"/>
        <v>11</v>
      </c>
      <c r="B53" s="5" t="s">
        <v>144</v>
      </c>
      <c r="C53" s="5" t="s">
        <v>162</v>
      </c>
      <c r="D53" s="5" t="s">
        <v>163</v>
      </c>
      <c r="E53" s="5" t="s">
        <v>1097</v>
      </c>
      <c r="F53" s="4">
        <v>1</v>
      </c>
      <c r="G53" s="5">
        <v>34</v>
      </c>
      <c r="H53" s="6">
        <v>32334</v>
      </c>
      <c r="I53" s="5">
        <v>34</v>
      </c>
      <c r="J53" s="6">
        <v>13150</v>
      </c>
      <c r="K53" s="5">
        <v>34</v>
      </c>
      <c r="L53" s="6">
        <v>21906</v>
      </c>
      <c r="M53" s="5">
        <v>34</v>
      </c>
      <c r="N53" s="6">
        <v>7030</v>
      </c>
      <c r="O53" s="5">
        <v>34</v>
      </c>
      <c r="P53" s="6">
        <v>8160</v>
      </c>
    </row>
    <row r="54" spans="1:16" s="10" customFormat="1" ht="26.1" customHeight="1" outlineLevel="2">
      <c r="A54" s="4">
        <f t="shared" si="0"/>
        <v>12</v>
      </c>
      <c r="B54" s="5" t="s">
        <v>144</v>
      </c>
      <c r="C54" s="5" t="s">
        <v>162</v>
      </c>
      <c r="D54" s="5" t="s">
        <v>164</v>
      </c>
      <c r="E54" s="5" t="s">
        <v>1098</v>
      </c>
      <c r="F54" s="4">
        <v>1</v>
      </c>
      <c r="G54" s="5">
        <v>50</v>
      </c>
      <c r="H54" s="6">
        <v>45492</v>
      </c>
      <c r="I54" s="5">
        <v>50</v>
      </c>
      <c r="J54" s="6">
        <v>17825</v>
      </c>
      <c r="K54" s="5">
        <v>50</v>
      </c>
      <c r="L54" s="6">
        <v>22090</v>
      </c>
      <c r="M54" s="5">
        <v>50</v>
      </c>
      <c r="N54" s="6">
        <v>8825</v>
      </c>
      <c r="O54" s="5">
        <v>50</v>
      </c>
      <c r="P54" s="6">
        <v>11486</v>
      </c>
    </row>
    <row r="55" spans="1:16" s="10" customFormat="1" ht="26.1" customHeight="1" outlineLevel="2">
      <c r="A55" s="4">
        <f t="shared" si="0"/>
        <v>13</v>
      </c>
      <c r="B55" s="5" t="s">
        <v>144</v>
      </c>
      <c r="C55" s="5" t="s">
        <v>162</v>
      </c>
      <c r="D55" s="5" t="s">
        <v>165</v>
      </c>
      <c r="E55" s="5" t="s">
        <v>1099</v>
      </c>
      <c r="F55" s="4">
        <v>1</v>
      </c>
      <c r="G55" s="5">
        <v>5</v>
      </c>
      <c r="H55" s="6">
        <v>4335</v>
      </c>
      <c r="I55" s="5">
        <v>5</v>
      </c>
      <c r="J55" s="6">
        <v>1625</v>
      </c>
      <c r="K55" s="5">
        <v>5</v>
      </c>
      <c r="L55" s="6">
        <v>1000</v>
      </c>
      <c r="M55" s="5">
        <v>5</v>
      </c>
      <c r="N55" s="6">
        <v>725</v>
      </c>
      <c r="O55" s="5">
        <v>5</v>
      </c>
      <c r="P55" s="6">
        <v>1095</v>
      </c>
    </row>
    <row r="56" spans="1:16" s="10" customFormat="1" ht="26.1" customHeight="1" outlineLevel="2">
      <c r="A56" s="4">
        <f t="shared" si="0"/>
        <v>14</v>
      </c>
      <c r="B56" s="5" t="s">
        <v>144</v>
      </c>
      <c r="C56" s="5" t="s">
        <v>162</v>
      </c>
      <c r="D56" s="5" t="s">
        <v>166</v>
      </c>
      <c r="E56" s="5" t="s">
        <v>1100</v>
      </c>
      <c r="F56" s="4">
        <v>1</v>
      </c>
      <c r="G56" s="5">
        <v>73</v>
      </c>
      <c r="H56" s="6">
        <v>70737</v>
      </c>
      <c r="I56" s="5">
        <v>73</v>
      </c>
      <c r="J56" s="6">
        <v>29200</v>
      </c>
      <c r="K56" s="5">
        <v>73</v>
      </c>
      <c r="L56" s="6">
        <v>57264</v>
      </c>
      <c r="M56" s="5">
        <v>73</v>
      </c>
      <c r="N56" s="6">
        <v>16060</v>
      </c>
      <c r="O56" s="5">
        <v>73</v>
      </c>
      <c r="P56" s="6">
        <v>17849</v>
      </c>
    </row>
    <row r="57" spans="1:16" s="10" customFormat="1" ht="26.1" customHeight="1" outlineLevel="2">
      <c r="A57" s="4">
        <f t="shared" si="0"/>
        <v>15</v>
      </c>
      <c r="B57" s="5" t="s">
        <v>144</v>
      </c>
      <c r="C57" s="5" t="s">
        <v>167</v>
      </c>
      <c r="D57" s="5" t="s">
        <v>168</v>
      </c>
      <c r="E57" s="5" t="s">
        <v>1101</v>
      </c>
      <c r="F57" s="4">
        <v>1</v>
      </c>
      <c r="G57" s="5">
        <v>42</v>
      </c>
      <c r="H57" s="6">
        <v>40698</v>
      </c>
      <c r="I57" s="5">
        <v>42</v>
      </c>
      <c r="J57" s="6">
        <v>16800</v>
      </c>
      <c r="K57" s="5">
        <v>42</v>
      </c>
      <c r="L57" s="6">
        <v>30543</v>
      </c>
      <c r="M57" s="5">
        <v>42</v>
      </c>
      <c r="N57" s="6">
        <v>9240</v>
      </c>
      <c r="O57" s="5">
        <v>42</v>
      </c>
      <c r="P57" s="6">
        <v>10269</v>
      </c>
    </row>
    <row r="58" spans="1:16" s="10" customFormat="1" ht="26.1" customHeight="1" outlineLevel="2">
      <c r="A58" s="4">
        <f t="shared" si="0"/>
        <v>16</v>
      </c>
      <c r="B58" s="5" t="s">
        <v>144</v>
      </c>
      <c r="C58" s="5" t="s">
        <v>170</v>
      </c>
      <c r="D58" s="5" t="s">
        <v>171</v>
      </c>
      <c r="E58" s="5" t="s">
        <v>1102</v>
      </c>
      <c r="F58" s="4">
        <v>1</v>
      </c>
      <c r="G58" s="5">
        <v>9</v>
      </c>
      <c r="H58" s="6">
        <v>7803</v>
      </c>
      <c r="I58" s="5">
        <v>9</v>
      </c>
      <c r="J58" s="6">
        <v>2925</v>
      </c>
      <c r="K58" s="5">
        <v>9</v>
      </c>
      <c r="L58" s="6">
        <v>1800</v>
      </c>
      <c r="M58" s="5">
        <v>9</v>
      </c>
      <c r="N58" s="6">
        <v>1305</v>
      </c>
      <c r="O58" s="5">
        <v>9</v>
      </c>
      <c r="P58" s="6">
        <v>1971</v>
      </c>
    </row>
    <row r="59" spans="1:16" s="10" customFormat="1" ht="26.1" customHeight="1" outlineLevel="2">
      <c r="A59" s="4">
        <f t="shared" si="0"/>
        <v>17</v>
      </c>
      <c r="B59" s="5" t="s">
        <v>144</v>
      </c>
      <c r="C59" s="5" t="s">
        <v>170</v>
      </c>
      <c r="D59" s="5" t="s">
        <v>172</v>
      </c>
      <c r="E59" s="5" t="s">
        <v>1103</v>
      </c>
      <c r="F59" s="4">
        <v>1</v>
      </c>
      <c r="G59" s="5">
        <v>24</v>
      </c>
      <c r="H59" s="6">
        <v>28904</v>
      </c>
      <c r="I59" s="5">
        <v>24</v>
      </c>
      <c r="J59" s="6">
        <v>9525</v>
      </c>
      <c r="K59" s="5">
        <v>24</v>
      </c>
      <c r="L59" s="6">
        <v>19042</v>
      </c>
      <c r="M59" s="5">
        <v>24</v>
      </c>
      <c r="N59" s="6">
        <v>5205</v>
      </c>
      <c r="O59" s="5">
        <v>24</v>
      </c>
      <c r="P59" s="6">
        <v>5843</v>
      </c>
    </row>
    <row r="60" spans="1:16" s="10" customFormat="1" ht="26.1" customHeight="1" outlineLevel="2">
      <c r="A60" s="4">
        <f t="shared" si="0"/>
        <v>18</v>
      </c>
      <c r="B60" s="5" t="s">
        <v>144</v>
      </c>
      <c r="C60" s="5" t="s">
        <v>145</v>
      </c>
      <c r="D60" s="5" t="s">
        <v>175</v>
      </c>
      <c r="E60" s="5" t="s">
        <v>1104</v>
      </c>
      <c r="F60" s="4">
        <v>1</v>
      </c>
      <c r="G60" s="5">
        <v>7</v>
      </c>
      <c r="H60" s="6">
        <v>6069</v>
      </c>
      <c r="I60" s="5">
        <v>7</v>
      </c>
      <c r="J60" s="6">
        <v>2275</v>
      </c>
      <c r="K60" s="5">
        <v>7</v>
      </c>
      <c r="L60" s="6">
        <v>1400</v>
      </c>
      <c r="M60" s="5">
        <v>7</v>
      </c>
      <c r="N60" s="6">
        <v>1015</v>
      </c>
      <c r="O60" s="5">
        <v>7</v>
      </c>
      <c r="P60" s="6">
        <v>1533</v>
      </c>
    </row>
    <row r="61" spans="1:16" s="10" customFormat="1" ht="26.1" customHeight="1" outlineLevel="2">
      <c r="A61" s="4">
        <f t="shared" si="0"/>
        <v>19</v>
      </c>
      <c r="B61" s="5" t="s">
        <v>144</v>
      </c>
      <c r="C61" s="5" t="s">
        <v>177</v>
      </c>
      <c r="D61" s="5" t="s">
        <v>178</v>
      </c>
      <c r="E61" s="5" t="s">
        <v>1105</v>
      </c>
      <c r="F61" s="4">
        <v>1</v>
      </c>
      <c r="G61" s="5">
        <v>8</v>
      </c>
      <c r="H61" s="6">
        <v>6936</v>
      </c>
      <c r="I61" s="5">
        <v>8</v>
      </c>
      <c r="J61" s="6">
        <v>2600</v>
      </c>
      <c r="K61" s="5">
        <v>8</v>
      </c>
      <c r="L61" s="6">
        <v>1600</v>
      </c>
      <c r="M61" s="5">
        <v>8</v>
      </c>
      <c r="N61" s="6">
        <v>1160</v>
      </c>
      <c r="O61" s="5">
        <v>8</v>
      </c>
      <c r="P61" s="6">
        <v>1752</v>
      </c>
    </row>
    <row r="62" spans="1:16" s="10" customFormat="1" ht="26.1" customHeight="1" outlineLevel="2">
      <c r="A62" s="4">
        <f t="shared" si="0"/>
        <v>20</v>
      </c>
      <c r="B62" s="5" t="s">
        <v>144</v>
      </c>
      <c r="C62" s="5" t="s">
        <v>162</v>
      </c>
      <c r="D62" s="5" t="s">
        <v>960</v>
      </c>
      <c r="E62" s="5" t="s">
        <v>1106</v>
      </c>
      <c r="F62" s="4">
        <v>1</v>
      </c>
      <c r="G62" s="5">
        <v>41</v>
      </c>
      <c r="H62" s="6">
        <v>35547</v>
      </c>
      <c r="I62" s="5">
        <v>41</v>
      </c>
      <c r="J62" s="6">
        <v>13325</v>
      </c>
      <c r="K62" s="5">
        <v>41</v>
      </c>
      <c r="L62" s="6">
        <v>8200</v>
      </c>
      <c r="M62" s="5">
        <v>41</v>
      </c>
      <c r="N62" s="6">
        <v>5945</v>
      </c>
      <c r="O62" s="5">
        <v>41</v>
      </c>
      <c r="P62" s="6">
        <v>8979</v>
      </c>
    </row>
    <row r="63" spans="1:16" s="10" customFormat="1" ht="26.1" customHeight="1" outlineLevel="2">
      <c r="A63" s="4">
        <f t="shared" si="0"/>
        <v>21</v>
      </c>
      <c r="B63" s="5" t="s">
        <v>144</v>
      </c>
      <c r="C63" s="5" t="s">
        <v>169</v>
      </c>
      <c r="D63" s="5" t="s">
        <v>179</v>
      </c>
      <c r="E63" s="5" t="s">
        <v>1107</v>
      </c>
      <c r="F63" s="4">
        <v>1</v>
      </c>
      <c r="G63" s="5">
        <v>17</v>
      </c>
      <c r="H63" s="6">
        <v>32449</v>
      </c>
      <c r="I63" s="5">
        <v>17</v>
      </c>
      <c r="J63" s="6">
        <v>7900</v>
      </c>
      <c r="K63" s="5">
        <v>17</v>
      </c>
      <c r="L63" s="6">
        <v>13632</v>
      </c>
      <c r="M63" s="5">
        <v>17</v>
      </c>
      <c r="N63" s="6">
        <v>4180</v>
      </c>
      <c r="O63" s="5">
        <v>17</v>
      </c>
      <c r="P63" s="6">
        <v>6401</v>
      </c>
    </row>
    <row r="64" spans="1:16" s="10" customFormat="1" ht="26.1" customHeight="1" outlineLevel="2" thickBot="1">
      <c r="A64" s="50">
        <f t="shared" si="0"/>
        <v>22</v>
      </c>
      <c r="B64" s="12" t="s">
        <v>144</v>
      </c>
      <c r="C64" s="12" t="s">
        <v>169</v>
      </c>
      <c r="D64" s="12" t="s">
        <v>180</v>
      </c>
      <c r="E64" s="12" t="s">
        <v>1108</v>
      </c>
      <c r="F64" s="50">
        <v>1</v>
      </c>
      <c r="G64" s="12">
        <v>13</v>
      </c>
      <c r="H64" s="13">
        <v>15143</v>
      </c>
      <c r="I64" s="12">
        <v>13</v>
      </c>
      <c r="J64" s="13">
        <v>5050</v>
      </c>
      <c r="K64" s="12">
        <v>13</v>
      </c>
      <c r="L64" s="13">
        <v>8601</v>
      </c>
      <c r="M64" s="12">
        <v>13</v>
      </c>
      <c r="N64" s="13">
        <v>2710</v>
      </c>
      <c r="O64" s="12">
        <v>13</v>
      </c>
      <c r="P64" s="13">
        <v>3128</v>
      </c>
    </row>
    <row r="65" spans="1:16" s="10" customFormat="1" ht="26.1" customHeight="1" outlineLevel="1" thickBot="1">
      <c r="A65" s="71"/>
      <c r="B65" s="70" t="s">
        <v>966</v>
      </c>
      <c r="C65" s="70"/>
      <c r="D65" s="70"/>
      <c r="E65" s="55"/>
      <c r="F65" s="54">
        <f t="shared" ref="F65:P65" si="5">SUBTOTAL(9,F43:F64)</f>
        <v>22</v>
      </c>
      <c r="G65" s="70">
        <f t="shared" si="5"/>
        <v>542</v>
      </c>
      <c r="H65" s="72">
        <f t="shared" si="5"/>
        <v>566280</v>
      </c>
      <c r="I65" s="70">
        <f t="shared" si="5"/>
        <v>542</v>
      </c>
      <c r="J65" s="72">
        <f t="shared" si="5"/>
        <v>206625</v>
      </c>
      <c r="K65" s="70">
        <f t="shared" si="5"/>
        <v>542</v>
      </c>
      <c r="L65" s="72">
        <f t="shared" si="5"/>
        <v>323447</v>
      </c>
      <c r="M65" s="70">
        <f t="shared" si="5"/>
        <v>542</v>
      </c>
      <c r="N65" s="72">
        <f t="shared" si="5"/>
        <v>107925</v>
      </c>
      <c r="O65" s="70">
        <f t="shared" si="5"/>
        <v>542</v>
      </c>
      <c r="P65" s="72">
        <f t="shared" si="5"/>
        <v>132294</v>
      </c>
    </row>
    <row r="66" spans="1:16" s="10" customFormat="1" ht="26.1" customHeight="1" outlineLevel="2" thickBot="1">
      <c r="A66" s="54">
        <v>1</v>
      </c>
      <c r="B66" s="55" t="s">
        <v>181</v>
      </c>
      <c r="C66" s="55" t="s">
        <v>183</v>
      </c>
      <c r="D66" s="55" t="s">
        <v>184</v>
      </c>
      <c r="E66" s="55" t="s">
        <v>1109</v>
      </c>
      <c r="F66" s="54">
        <v>1</v>
      </c>
      <c r="G66" s="55">
        <v>27</v>
      </c>
      <c r="H66" s="56">
        <v>25857</v>
      </c>
      <c r="I66" s="55">
        <v>27</v>
      </c>
      <c r="J66" s="56">
        <v>10575</v>
      </c>
      <c r="K66" s="55">
        <v>27</v>
      </c>
      <c r="L66" s="56">
        <v>19184</v>
      </c>
      <c r="M66" s="55">
        <v>27</v>
      </c>
      <c r="N66" s="56">
        <v>5715</v>
      </c>
      <c r="O66" s="55">
        <v>27</v>
      </c>
      <c r="P66" s="56">
        <v>6525</v>
      </c>
    </row>
    <row r="67" spans="1:16" s="10" customFormat="1" ht="26.1" customHeight="1" outlineLevel="1" thickBot="1">
      <c r="A67" s="71"/>
      <c r="B67" s="70" t="s">
        <v>967</v>
      </c>
      <c r="C67" s="70"/>
      <c r="D67" s="70"/>
      <c r="E67" s="55"/>
      <c r="F67" s="54">
        <f t="shared" ref="F67:P67" si="6">SUBTOTAL(9,F66:F66)</f>
        <v>1</v>
      </c>
      <c r="G67" s="70">
        <f t="shared" si="6"/>
        <v>27</v>
      </c>
      <c r="H67" s="72">
        <f t="shared" si="6"/>
        <v>25857</v>
      </c>
      <c r="I67" s="70">
        <f t="shared" si="6"/>
        <v>27</v>
      </c>
      <c r="J67" s="72">
        <f t="shared" si="6"/>
        <v>10575</v>
      </c>
      <c r="K67" s="70">
        <f t="shared" si="6"/>
        <v>27</v>
      </c>
      <c r="L67" s="72">
        <f t="shared" si="6"/>
        <v>19184</v>
      </c>
      <c r="M67" s="70">
        <f t="shared" si="6"/>
        <v>27</v>
      </c>
      <c r="N67" s="72">
        <f t="shared" si="6"/>
        <v>5715</v>
      </c>
      <c r="O67" s="70">
        <f t="shared" si="6"/>
        <v>27</v>
      </c>
      <c r="P67" s="72">
        <f t="shared" si="6"/>
        <v>6525</v>
      </c>
    </row>
    <row r="68" spans="1:16" s="10" customFormat="1" ht="26.1" customHeight="1" outlineLevel="2">
      <c r="A68" s="51">
        <v>1</v>
      </c>
      <c r="B68" s="52" t="s">
        <v>186</v>
      </c>
      <c r="C68" s="52" t="s">
        <v>187</v>
      </c>
      <c r="D68" s="52" t="s">
        <v>188</v>
      </c>
      <c r="E68" s="52" t="s">
        <v>1110</v>
      </c>
      <c r="F68" s="51">
        <v>1</v>
      </c>
      <c r="G68" s="52">
        <v>79</v>
      </c>
      <c r="H68" s="53">
        <v>118663</v>
      </c>
      <c r="I68" s="52">
        <v>79</v>
      </c>
      <c r="J68" s="53">
        <v>34800</v>
      </c>
      <c r="K68" s="52">
        <v>79</v>
      </c>
      <c r="L68" s="53">
        <v>66875</v>
      </c>
      <c r="M68" s="52">
        <v>79</v>
      </c>
      <c r="N68" s="53">
        <v>18660</v>
      </c>
      <c r="O68" s="52">
        <v>79</v>
      </c>
      <c r="P68" s="53">
        <v>25844</v>
      </c>
    </row>
    <row r="69" spans="1:16" s="10" customFormat="1" ht="26.1" customHeight="1" outlineLevel="2">
      <c r="A69" s="4">
        <f t="shared" si="0"/>
        <v>2</v>
      </c>
      <c r="B69" s="5" t="s">
        <v>186</v>
      </c>
      <c r="C69" s="5" t="s">
        <v>189</v>
      </c>
      <c r="D69" s="5" t="s">
        <v>190</v>
      </c>
      <c r="E69" s="5" t="s">
        <v>1111</v>
      </c>
      <c r="F69" s="4">
        <v>1</v>
      </c>
      <c r="G69" s="5">
        <v>84</v>
      </c>
      <c r="H69" s="6">
        <v>123396</v>
      </c>
      <c r="I69" s="5">
        <v>84</v>
      </c>
      <c r="J69" s="6">
        <v>35850</v>
      </c>
      <c r="K69" s="5">
        <v>84</v>
      </c>
      <c r="L69" s="6">
        <v>60641</v>
      </c>
      <c r="M69" s="5">
        <v>84</v>
      </c>
      <c r="N69" s="6">
        <v>18750</v>
      </c>
      <c r="O69" s="5">
        <v>84</v>
      </c>
      <c r="P69" s="6">
        <v>26913</v>
      </c>
    </row>
    <row r="70" spans="1:16" s="10" customFormat="1" ht="26.1" customHeight="1" outlineLevel="2">
      <c r="A70" s="4">
        <f t="shared" si="0"/>
        <v>3</v>
      </c>
      <c r="B70" s="5" t="s">
        <v>186</v>
      </c>
      <c r="C70" s="5" t="s">
        <v>191</v>
      </c>
      <c r="D70" s="5" t="s">
        <v>192</v>
      </c>
      <c r="E70" s="5" t="s">
        <v>1112</v>
      </c>
      <c r="F70" s="4">
        <v>1</v>
      </c>
      <c r="G70" s="5">
        <v>21</v>
      </c>
      <c r="H70" s="6">
        <v>19941</v>
      </c>
      <c r="I70" s="5">
        <v>21</v>
      </c>
      <c r="J70" s="6">
        <v>8100</v>
      </c>
      <c r="K70" s="5">
        <v>21</v>
      </c>
      <c r="L70" s="6">
        <v>14908</v>
      </c>
      <c r="M70" s="5">
        <v>21</v>
      </c>
      <c r="N70" s="6">
        <v>4320</v>
      </c>
      <c r="O70" s="5">
        <v>21</v>
      </c>
      <c r="P70" s="6">
        <v>5033</v>
      </c>
    </row>
    <row r="71" spans="1:16" s="10" customFormat="1" ht="26.1" customHeight="1" outlineLevel="2">
      <c r="A71" s="4">
        <f t="shared" si="0"/>
        <v>4</v>
      </c>
      <c r="B71" s="5" t="s">
        <v>186</v>
      </c>
      <c r="C71" s="5" t="s">
        <v>193</v>
      </c>
      <c r="D71" s="5" t="s">
        <v>194</v>
      </c>
      <c r="E71" s="5" t="s">
        <v>1113</v>
      </c>
      <c r="F71" s="4">
        <v>1</v>
      </c>
      <c r="G71" s="5">
        <v>18</v>
      </c>
      <c r="H71" s="6">
        <v>16932</v>
      </c>
      <c r="I71" s="5">
        <v>18</v>
      </c>
      <c r="J71" s="6">
        <v>6825</v>
      </c>
      <c r="K71" s="5">
        <v>18</v>
      </c>
      <c r="L71" s="6">
        <v>10479</v>
      </c>
      <c r="M71" s="5">
        <v>18</v>
      </c>
      <c r="N71" s="6">
        <v>3585</v>
      </c>
      <c r="O71" s="5">
        <v>18</v>
      </c>
      <c r="P71" s="6">
        <v>4274</v>
      </c>
    </row>
    <row r="72" spans="1:16" s="10" customFormat="1" ht="26.1" customHeight="1" outlineLevel="2" thickBot="1">
      <c r="A72" s="50">
        <f t="shared" si="0"/>
        <v>5</v>
      </c>
      <c r="B72" s="12" t="s">
        <v>186</v>
      </c>
      <c r="C72" s="12" t="s">
        <v>187</v>
      </c>
      <c r="D72" s="12" t="s">
        <v>195</v>
      </c>
      <c r="E72" s="12" t="s">
        <v>1114</v>
      </c>
      <c r="F72" s="50">
        <v>1</v>
      </c>
      <c r="G72" s="12">
        <v>30</v>
      </c>
      <c r="H72" s="13">
        <v>60022</v>
      </c>
      <c r="I72" s="12">
        <v>30</v>
      </c>
      <c r="J72" s="13">
        <v>14200</v>
      </c>
      <c r="K72" s="12">
        <v>30</v>
      </c>
      <c r="L72" s="13">
        <v>27970</v>
      </c>
      <c r="M72" s="12">
        <v>30</v>
      </c>
      <c r="N72" s="13">
        <v>7480</v>
      </c>
      <c r="O72" s="12">
        <v>30</v>
      </c>
      <c r="P72" s="13">
        <v>11823</v>
      </c>
    </row>
    <row r="73" spans="1:16" s="10" customFormat="1" ht="26.1" customHeight="1" outlineLevel="1" thickBot="1">
      <c r="A73" s="71"/>
      <c r="B73" s="70" t="s">
        <v>968</v>
      </c>
      <c r="C73" s="70"/>
      <c r="D73" s="70"/>
      <c r="E73" s="55"/>
      <c r="F73" s="54">
        <f t="shared" ref="F73:P73" si="7">SUBTOTAL(9,F68:F72)</f>
        <v>5</v>
      </c>
      <c r="G73" s="70">
        <f t="shared" si="7"/>
        <v>232</v>
      </c>
      <c r="H73" s="72">
        <f t="shared" si="7"/>
        <v>338954</v>
      </c>
      <c r="I73" s="70">
        <f t="shared" si="7"/>
        <v>232</v>
      </c>
      <c r="J73" s="72">
        <f t="shared" si="7"/>
        <v>99775</v>
      </c>
      <c r="K73" s="70">
        <f t="shared" si="7"/>
        <v>232</v>
      </c>
      <c r="L73" s="72">
        <f t="shared" si="7"/>
        <v>180873</v>
      </c>
      <c r="M73" s="70">
        <f t="shared" si="7"/>
        <v>232</v>
      </c>
      <c r="N73" s="72">
        <f t="shared" si="7"/>
        <v>52795</v>
      </c>
      <c r="O73" s="70">
        <f t="shared" si="7"/>
        <v>232</v>
      </c>
      <c r="P73" s="72">
        <f t="shared" si="7"/>
        <v>73887</v>
      </c>
    </row>
    <row r="74" spans="1:16" s="10" customFormat="1" ht="26.1" customHeight="1" outlineLevel="2">
      <c r="A74" s="51">
        <v>1</v>
      </c>
      <c r="B74" s="52" t="s">
        <v>197</v>
      </c>
      <c r="C74" s="52" t="s">
        <v>198</v>
      </c>
      <c r="D74" s="52" t="s">
        <v>199</v>
      </c>
      <c r="E74" s="52" t="s">
        <v>1115</v>
      </c>
      <c r="F74" s="51">
        <v>1</v>
      </c>
      <c r="G74" s="52">
        <v>32</v>
      </c>
      <c r="H74" s="53">
        <v>31008</v>
      </c>
      <c r="I74" s="52">
        <v>32</v>
      </c>
      <c r="J74" s="53">
        <v>12800</v>
      </c>
      <c r="K74" s="52">
        <v>32</v>
      </c>
      <c r="L74" s="53">
        <v>23452</v>
      </c>
      <c r="M74" s="52">
        <v>32</v>
      </c>
      <c r="N74" s="53">
        <v>7040</v>
      </c>
      <c r="O74" s="52">
        <v>32</v>
      </c>
      <c r="P74" s="53">
        <v>7824</v>
      </c>
    </row>
    <row r="75" spans="1:16" s="10" customFormat="1" ht="26.1" customHeight="1" outlineLevel="2">
      <c r="A75" s="4">
        <f t="shared" si="0"/>
        <v>2</v>
      </c>
      <c r="B75" s="5" t="s">
        <v>197</v>
      </c>
      <c r="C75" s="5" t="s">
        <v>200</v>
      </c>
      <c r="D75" s="5" t="s">
        <v>201</v>
      </c>
      <c r="E75" s="5" t="s">
        <v>1116</v>
      </c>
      <c r="F75" s="4">
        <v>1</v>
      </c>
      <c r="G75" s="5">
        <v>26</v>
      </c>
      <c r="H75" s="6">
        <v>50530</v>
      </c>
      <c r="I75" s="5">
        <v>26</v>
      </c>
      <c r="J75" s="6">
        <v>12125</v>
      </c>
      <c r="K75" s="5">
        <v>26</v>
      </c>
      <c r="L75" s="6">
        <v>21225</v>
      </c>
      <c r="M75" s="5">
        <v>26</v>
      </c>
      <c r="N75" s="6">
        <v>6365</v>
      </c>
      <c r="O75" s="5">
        <v>26</v>
      </c>
      <c r="P75" s="6">
        <v>10004</v>
      </c>
    </row>
    <row r="76" spans="1:16" s="10" customFormat="1" ht="26.1" customHeight="1" outlineLevel="2">
      <c r="A76" s="4">
        <f t="shared" ref="A76:A139" si="8">1+A75</f>
        <v>3</v>
      </c>
      <c r="B76" s="5" t="s">
        <v>197</v>
      </c>
      <c r="C76" s="5" t="s">
        <v>200</v>
      </c>
      <c r="D76" s="5" t="s">
        <v>202</v>
      </c>
      <c r="E76" s="5" t="s">
        <v>1117</v>
      </c>
      <c r="F76" s="4">
        <v>1</v>
      </c>
      <c r="G76" s="5">
        <v>32</v>
      </c>
      <c r="H76" s="6">
        <v>29784</v>
      </c>
      <c r="I76" s="5">
        <v>32</v>
      </c>
      <c r="J76" s="6">
        <v>11900</v>
      </c>
      <c r="K76" s="5">
        <v>32</v>
      </c>
      <c r="L76" s="6">
        <v>19072</v>
      </c>
      <c r="M76" s="5">
        <v>32</v>
      </c>
      <c r="N76" s="6">
        <v>6140</v>
      </c>
      <c r="O76" s="5">
        <v>32</v>
      </c>
      <c r="P76" s="6">
        <v>7518</v>
      </c>
    </row>
    <row r="77" spans="1:16" s="10" customFormat="1" ht="26.1" customHeight="1" outlineLevel="2">
      <c r="A77" s="4">
        <f t="shared" si="8"/>
        <v>4</v>
      </c>
      <c r="B77" s="5" t="s">
        <v>197</v>
      </c>
      <c r="C77" s="5" t="s">
        <v>204</v>
      </c>
      <c r="D77" s="5" t="s">
        <v>1118</v>
      </c>
      <c r="E77" s="5" t="s">
        <v>1119</v>
      </c>
      <c r="F77" s="4">
        <v>1</v>
      </c>
      <c r="G77" s="5">
        <v>43</v>
      </c>
      <c r="H77" s="6">
        <v>37281</v>
      </c>
      <c r="I77" s="5">
        <v>43</v>
      </c>
      <c r="J77" s="6">
        <v>13975</v>
      </c>
      <c r="K77" s="5">
        <v>43</v>
      </c>
      <c r="L77" s="6">
        <v>8600</v>
      </c>
      <c r="M77" s="5">
        <v>43</v>
      </c>
      <c r="N77" s="6">
        <v>6235</v>
      </c>
      <c r="O77" s="5">
        <v>43</v>
      </c>
      <c r="P77" s="6">
        <v>9417</v>
      </c>
    </row>
    <row r="78" spans="1:16" s="10" customFormat="1" ht="26.1" customHeight="1" outlineLevel="2">
      <c r="A78" s="4">
        <f t="shared" si="8"/>
        <v>5</v>
      </c>
      <c r="B78" s="5" t="s">
        <v>197</v>
      </c>
      <c r="C78" s="5" t="s">
        <v>204</v>
      </c>
      <c r="D78" s="5" t="s">
        <v>205</v>
      </c>
      <c r="E78" s="5" t="s">
        <v>1120</v>
      </c>
      <c r="F78" s="4">
        <v>1</v>
      </c>
      <c r="G78" s="5">
        <v>20</v>
      </c>
      <c r="H78" s="6">
        <v>17340</v>
      </c>
      <c r="I78" s="5">
        <v>20</v>
      </c>
      <c r="J78" s="6">
        <v>6500</v>
      </c>
      <c r="K78" s="5">
        <v>20</v>
      </c>
      <c r="L78" s="6">
        <v>4000</v>
      </c>
      <c r="M78" s="5">
        <v>20</v>
      </c>
      <c r="N78" s="6">
        <v>2900</v>
      </c>
      <c r="O78" s="5">
        <v>20</v>
      </c>
      <c r="P78" s="6">
        <v>4380</v>
      </c>
    </row>
    <row r="79" spans="1:16" s="10" customFormat="1" ht="26.1" customHeight="1" outlineLevel="2">
      <c r="A79" s="4">
        <f t="shared" si="8"/>
        <v>6</v>
      </c>
      <c r="B79" s="5" t="s">
        <v>197</v>
      </c>
      <c r="C79" s="5" t="s">
        <v>204</v>
      </c>
      <c r="D79" s="5" t="s">
        <v>206</v>
      </c>
      <c r="E79" s="5" t="s">
        <v>1121</v>
      </c>
      <c r="F79" s="4">
        <v>1</v>
      </c>
      <c r="G79" s="5">
        <v>13</v>
      </c>
      <c r="H79" s="6">
        <v>11271</v>
      </c>
      <c r="I79" s="5">
        <v>13</v>
      </c>
      <c r="J79" s="6">
        <v>4225</v>
      </c>
      <c r="K79" s="5">
        <v>13</v>
      </c>
      <c r="L79" s="6">
        <v>2600</v>
      </c>
      <c r="M79" s="5">
        <v>13</v>
      </c>
      <c r="N79" s="6">
        <v>1885</v>
      </c>
      <c r="O79" s="5">
        <v>13</v>
      </c>
      <c r="P79" s="6">
        <v>2847</v>
      </c>
    </row>
    <row r="80" spans="1:16" s="10" customFormat="1" ht="26.1" customHeight="1" outlineLevel="2" thickBot="1">
      <c r="A80" s="50">
        <f t="shared" si="8"/>
        <v>7</v>
      </c>
      <c r="B80" s="12" t="s">
        <v>197</v>
      </c>
      <c r="C80" s="12" t="s">
        <v>203</v>
      </c>
      <c r="D80" s="12" t="s">
        <v>207</v>
      </c>
      <c r="E80" s="12" t="s">
        <v>1122</v>
      </c>
      <c r="F80" s="50">
        <v>1</v>
      </c>
      <c r="G80" s="12">
        <v>23</v>
      </c>
      <c r="H80" s="13">
        <v>22287</v>
      </c>
      <c r="I80" s="12">
        <v>23</v>
      </c>
      <c r="J80" s="13">
        <v>9200</v>
      </c>
      <c r="K80" s="12">
        <v>23</v>
      </c>
      <c r="L80" s="13">
        <v>15573</v>
      </c>
      <c r="M80" s="12">
        <v>23</v>
      </c>
      <c r="N80" s="13">
        <v>5060</v>
      </c>
      <c r="O80" s="12">
        <v>23</v>
      </c>
      <c r="P80" s="13">
        <v>5624</v>
      </c>
    </row>
    <row r="81" spans="1:16" s="10" customFormat="1" ht="26.1" customHeight="1" outlineLevel="1" thickBot="1">
      <c r="A81" s="71"/>
      <c r="B81" s="70" t="s">
        <v>969</v>
      </c>
      <c r="C81" s="70"/>
      <c r="D81" s="70"/>
      <c r="E81" s="55"/>
      <c r="F81" s="54">
        <f t="shared" ref="F81:P81" si="9">SUBTOTAL(9,F74:F80)</f>
        <v>7</v>
      </c>
      <c r="G81" s="70">
        <f t="shared" si="9"/>
        <v>189</v>
      </c>
      <c r="H81" s="72">
        <f t="shared" si="9"/>
        <v>199501</v>
      </c>
      <c r="I81" s="70">
        <f t="shared" si="9"/>
        <v>189</v>
      </c>
      <c r="J81" s="72">
        <f t="shared" si="9"/>
        <v>70725</v>
      </c>
      <c r="K81" s="70">
        <f t="shared" si="9"/>
        <v>189</v>
      </c>
      <c r="L81" s="72">
        <f t="shared" si="9"/>
        <v>94522</v>
      </c>
      <c r="M81" s="70">
        <f t="shared" si="9"/>
        <v>189</v>
      </c>
      <c r="N81" s="72">
        <f t="shared" si="9"/>
        <v>35625</v>
      </c>
      <c r="O81" s="70">
        <f t="shared" si="9"/>
        <v>189</v>
      </c>
      <c r="P81" s="72">
        <f t="shared" si="9"/>
        <v>47614</v>
      </c>
    </row>
    <row r="82" spans="1:16" s="10" customFormat="1" ht="26.1" customHeight="1" outlineLevel="2">
      <c r="A82" s="51">
        <v>1</v>
      </c>
      <c r="B82" s="52" t="s">
        <v>209</v>
      </c>
      <c r="C82" s="52" t="s">
        <v>210</v>
      </c>
      <c r="D82" s="52" t="s">
        <v>211</v>
      </c>
      <c r="E82" s="52" t="s">
        <v>1123</v>
      </c>
      <c r="F82" s="51">
        <v>1</v>
      </c>
      <c r="G82" s="52">
        <v>9</v>
      </c>
      <c r="H82" s="53">
        <v>8721</v>
      </c>
      <c r="I82" s="52">
        <v>9</v>
      </c>
      <c r="J82" s="53">
        <v>3600</v>
      </c>
      <c r="K82" s="52">
        <v>9</v>
      </c>
      <c r="L82" s="53">
        <v>6477</v>
      </c>
      <c r="M82" s="52">
        <v>9</v>
      </c>
      <c r="N82" s="53">
        <v>1980</v>
      </c>
      <c r="O82" s="52">
        <v>9</v>
      </c>
      <c r="P82" s="53">
        <v>2201</v>
      </c>
    </row>
    <row r="83" spans="1:16" s="10" customFormat="1" ht="26.1" customHeight="1" outlineLevel="2">
      <c r="A83" s="4">
        <f t="shared" si="8"/>
        <v>2</v>
      </c>
      <c r="B83" s="5" t="s">
        <v>209</v>
      </c>
      <c r="C83" s="5" t="s">
        <v>212</v>
      </c>
      <c r="D83" s="5" t="s">
        <v>213</v>
      </c>
      <c r="E83" s="5" t="s">
        <v>1124</v>
      </c>
      <c r="F83" s="4">
        <v>1</v>
      </c>
      <c r="G83" s="5">
        <v>16</v>
      </c>
      <c r="H83" s="6">
        <v>23400</v>
      </c>
      <c r="I83" s="5">
        <v>16</v>
      </c>
      <c r="J83" s="6">
        <v>7000</v>
      </c>
      <c r="K83" s="5">
        <v>16</v>
      </c>
      <c r="L83" s="6">
        <v>11789</v>
      </c>
      <c r="M83" s="5">
        <v>16</v>
      </c>
      <c r="N83" s="6">
        <v>3760</v>
      </c>
      <c r="O83" s="5">
        <v>16</v>
      </c>
      <c r="P83" s="6">
        <v>5136</v>
      </c>
    </row>
    <row r="84" spans="1:16" s="10" customFormat="1" ht="26.1" customHeight="1" outlineLevel="2">
      <c r="A84" s="4">
        <f t="shared" si="8"/>
        <v>3</v>
      </c>
      <c r="B84" s="5" t="s">
        <v>209</v>
      </c>
      <c r="C84" s="5" t="s">
        <v>214</v>
      </c>
      <c r="D84" s="5" t="s">
        <v>215</v>
      </c>
      <c r="E84" s="5" t="s">
        <v>1125</v>
      </c>
      <c r="F84" s="4">
        <v>1</v>
      </c>
      <c r="G84" s="5">
        <v>39</v>
      </c>
      <c r="H84" s="6">
        <v>37791</v>
      </c>
      <c r="I84" s="5">
        <v>39</v>
      </c>
      <c r="J84" s="6">
        <v>15600</v>
      </c>
      <c r="K84" s="5">
        <v>39</v>
      </c>
      <c r="L84" s="6">
        <v>31440</v>
      </c>
      <c r="M84" s="5">
        <v>39</v>
      </c>
      <c r="N84" s="6">
        <v>8580</v>
      </c>
      <c r="O84" s="5">
        <v>39</v>
      </c>
      <c r="P84" s="6">
        <v>9536</v>
      </c>
    </row>
    <row r="85" spans="1:16" s="10" customFormat="1" ht="26.1" customHeight="1" outlineLevel="2" thickBot="1">
      <c r="A85" s="50">
        <f t="shared" si="8"/>
        <v>4</v>
      </c>
      <c r="B85" s="12" t="s">
        <v>209</v>
      </c>
      <c r="C85" s="12" t="s">
        <v>216</v>
      </c>
      <c r="D85" s="12" t="s">
        <v>217</v>
      </c>
      <c r="E85" s="12" t="s">
        <v>1126</v>
      </c>
      <c r="F85" s="50">
        <v>1</v>
      </c>
      <c r="G85" s="12">
        <v>8</v>
      </c>
      <c r="H85" s="13">
        <v>6936</v>
      </c>
      <c r="I85" s="12">
        <v>8</v>
      </c>
      <c r="J85" s="13">
        <v>2600</v>
      </c>
      <c r="K85" s="12">
        <v>8</v>
      </c>
      <c r="L85" s="13">
        <v>1600</v>
      </c>
      <c r="M85" s="12">
        <v>8</v>
      </c>
      <c r="N85" s="13">
        <v>1160</v>
      </c>
      <c r="O85" s="12">
        <v>8</v>
      </c>
      <c r="P85" s="13">
        <v>1752</v>
      </c>
    </row>
    <row r="86" spans="1:16" s="10" customFormat="1" ht="26.1" customHeight="1" outlineLevel="1" thickBot="1">
      <c r="A86" s="71"/>
      <c r="B86" s="70" t="s">
        <v>970</v>
      </c>
      <c r="C86" s="70"/>
      <c r="D86" s="70"/>
      <c r="E86" s="55"/>
      <c r="F86" s="54">
        <f t="shared" ref="F86:P86" si="10">SUBTOTAL(9,F82:F85)</f>
        <v>4</v>
      </c>
      <c r="G86" s="70">
        <f t="shared" si="10"/>
        <v>72</v>
      </c>
      <c r="H86" s="72">
        <f t="shared" si="10"/>
        <v>76848</v>
      </c>
      <c r="I86" s="70">
        <f t="shared" si="10"/>
        <v>72</v>
      </c>
      <c r="J86" s="72">
        <f t="shared" si="10"/>
        <v>28800</v>
      </c>
      <c r="K86" s="70">
        <f t="shared" si="10"/>
        <v>72</v>
      </c>
      <c r="L86" s="72">
        <f t="shared" si="10"/>
        <v>51306</v>
      </c>
      <c r="M86" s="70">
        <f t="shared" si="10"/>
        <v>72</v>
      </c>
      <c r="N86" s="72">
        <f t="shared" si="10"/>
        <v>15480</v>
      </c>
      <c r="O86" s="70">
        <f t="shared" si="10"/>
        <v>72</v>
      </c>
      <c r="P86" s="72">
        <f t="shared" si="10"/>
        <v>18625</v>
      </c>
    </row>
    <row r="87" spans="1:16" s="10" customFormat="1" ht="26.1" customHeight="1" outlineLevel="2">
      <c r="A87" s="51">
        <v>1</v>
      </c>
      <c r="B87" s="52" t="s">
        <v>218</v>
      </c>
      <c r="C87" s="52" t="s">
        <v>219</v>
      </c>
      <c r="D87" s="52" t="s">
        <v>220</v>
      </c>
      <c r="E87" s="52" t="s">
        <v>1127</v>
      </c>
      <c r="F87" s="51">
        <v>1</v>
      </c>
      <c r="G87" s="52">
        <v>30</v>
      </c>
      <c r="H87" s="53">
        <v>29070</v>
      </c>
      <c r="I87" s="52">
        <v>30</v>
      </c>
      <c r="J87" s="53">
        <v>12000</v>
      </c>
      <c r="K87" s="52">
        <v>30</v>
      </c>
      <c r="L87" s="53">
        <v>21659</v>
      </c>
      <c r="M87" s="52">
        <v>30</v>
      </c>
      <c r="N87" s="53">
        <v>6600</v>
      </c>
      <c r="O87" s="52">
        <v>30</v>
      </c>
      <c r="P87" s="53">
        <v>7335</v>
      </c>
    </row>
    <row r="88" spans="1:16" s="10" customFormat="1" ht="26.1" customHeight="1" outlineLevel="2">
      <c r="A88" s="4">
        <f t="shared" si="8"/>
        <v>2</v>
      </c>
      <c r="B88" s="5" t="s">
        <v>218</v>
      </c>
      <c r="C88" s="5" t="s">
        <v>219</v>
      </c>
      <c r="D88" s="5" t="s">
        <v>221</v>
      </c>
      <c r="E88" s="5" t="s">
        <v>1128</v>
      </c>
      <c r="F88" s="4">
        <v>1</v>
      </c>
      <c r="G88" s="5">
        <v>12</v>
      </c>
      <c r="H88" s="6">
        <v>11628</v>
      </c>
      <c r="I88" s="5">
        <v>12</v>
      </c>
      <c r="J88" s="6">
        <v>4800</v>
      </c>
      <c r="K88" s="5">
        <v>12</v>
      </c>
      <c r="L88" s="6">
        <v>9544</v>
      </c>
      <c r="M88" s="5">
        <v>12</v>
      </c>
      <c r="N88" s="6">
        <v>2640</v>
      </c>
      <c r="O88" s="5">
        <v>12</v>
      </c>
      <c r="P88" s="6">
        <v>2934</v>
      </c>
    </row>
    <row r="89" spans="1:16" s="10" customFormat="1" ht="26.1" customHeight="1" outlineLevel="2">
      <c r="A89" s="4">
        <f t="shared" si="8"/>
        <v>3</v>
      </c>
      <c r="B89" s="5" t="s">
        <v>218</v>
      </c>
      <c r="C89" s="5" t="s">
        <v>219</v>
      </c>
      <c r="D89" s="5" t="s">
        <v>1039</v>
      </c>
      <c r="E89" s="5" t="s">
        <v>1129</v>
      </c>
      <c r="F89" s="4">
        <v>1</v>
      </c>
      <c r="G89" s="5">
        <v>27</v>
      </c>
      <c r="H89" s="6">
        <v>23409</v>
      </c>
      <c r="I89" s="5">
        <v>27</v>
      </c>
      <c r="J89" s="6">
        <v>8775</v>
      </c>
      <c r="K89" s="5">
        <v>27</v>
      </c>
      <c r="L89" s="6">
        <v>5400</v>
      </c>
      <c r="M89" s="5">
        <v>27</v>
      </c>
      <c r="N89" s="6">
        <v>3915</v>
      </c>
      <c r="O89" s="5">
        <v>27</v>
      </c>
      <c r="P89" s="6">
        <v>5913</v>
      </c>
    </row>
    <row r="90" spans="1:16" s="10" customFormat="1" ht="26.1" customHeight="1" outlineLevel="2">
      <c r="A90" s="4">
        <f t="shared" si="8"/>
        <v>4</v>
      </c>
      <c r="B90" s="5" t="s">
        <v>218</v>
      </c>
      <c r="C90" s="5" t="s">
        <v>222</v>
      </c>
      <c r="D90" s="5" t="s">
        <v>223</v>
      </c>
      <c r="E90" s="5" t="s">
        <v>1130</v>
      </c>
      <c r="F90" s="4">
        <v>1</v>
      </c>
      <c r="G90" s="5">
        <v>67</v>
      </c>
      <c r="H90" s="6">
        <v>99139</v>
      </c>
      <c r="I90" s="5">
        <v>67</v>
      </c>
      <c r="J90" s="6">
        <v>29400</v>
      </c>
      <c r="K90" s="5">
        <v>67</v>
      </c>
      <c r="L90" s="6">
        <v>54382</v>
      </c>
      <c r="M90" s="5">
        <v>67</v>
      </c>
      <c r="N90" s="6">
        <v>15780</v>
      </c>
      <c r="O90" s="5">
        <v>67</v>
      </c>
      <c r="P90" s="6">
        <v>21686</v>
      </c>
    </row>
    <row r="91" spans="1:16" s="10" customFormat="1" ht="26.1" customHeight="1" outlineLevel="2">
      <c r="A91" s="4">
        <f t="shared" si="8"/>
        <v>5</v>
      </c>
      <c r="B91" s="5" t="s">
        <v>218</v>
      </c>
      <c r="C91" s="5" t="s">
        <v>224</v>
      </c>
      <c r="D91" s="5" t="s">
        <v>225</v>
      </c>
      <c r="E91" s="5" t="s">
        <v>1131</v>
      </c>
      <c r="F91" s="4">
        <v>1</v>
      </c>
      <c r="G91" s="5">
        <v>14</v>
      </c>
      <c r="H91" s="6">
        <v>12138</v>
      </c>
      <c r="I91" s="5">
        <v>14</v>
      </c>
      <c r="J91" s="6">
        <v>4550</v>
      </c>
      <c r="K91" s="5">
        <v>14</v>
      </c>
      <c r="L91" s="6">
        <v>2800</v>
      </c>
      <c r="M91" s="5">
        <v>14</v>
      </c>
      <c r="N91" s="6">
        <v>2030</v>
      </c>
      <c r="O91" s="5">
        <v>14</v>
      </c>
      <c r="P91" s="6">
        <v>3066</v>
      </c>
    </row>
    <row r="92" spans="1:16" s="10" customFormat="1" ht="26.1" customHeight="1" outlineLevel="2">
      <c r="A92" s="4">
        <f t="shared" si="8"/>
        <v>6</v>
      </c>
      <c r="B92" s="5" t="s">
        <v>218</v>
      </c>
      <c r="C92" s="5" t="s">
        <v>226</v>
      </c>
      <c r="D92" s="5" t="s">
        <v>227</v>
      </c>
      <c r="E92" s="5" t="s">
        <v>1132</v>
      </c>
      <c r="F92" s="4">
        <v>1</v>
      </c>
      <c r="G92" s="5">
        <v>15</v>
      </c>
      <c r="H92" s="6">
        <v>13005</v>
      </c>
      <c r="I92" s="5">
        <v>15</v>
      </c>
      <c r="J92" s="6">
        <v>4875</v>
      </c>
      <c r="K92" s="5">
        <v>15</v>
      </c>
      <c r="L92" s="6">
        <v>3000</v>
      </c>
      <c r="M92" s="5">
        <v>15</v>
      </c>
      <c r="N92" s="6">
        <v>2175</v>
      </c>
      <c r="O92" s="5">
        <v>15</v>
      </c>
      <c r="P92" s="6">
        <v>3285</v>
      </c>
    </row>
    <row r="93" spans="1:16" s="10" customFormat="1" ht="26.1" customHeight="1" outlineLevel="2">
      <c r="A93" s="4">
        <f t="shared" si="8"/>
        <v>7</v>
      </c>
      <c r="B93" s="5" t="s">
        <v>218</v>
      </c>
      <c r="C93" s="5" t="s">
        <v>229</v>
      </c>
      <c r="D93" s="5" t="s">
        <v>230</v>
      </c>
      <c r="E93" s="5" t="s">
        <v>1133</v>
      </c>
      <c r="F93" s="4">
        <v>1</v>
      </c>
      <c r="G93" s="5">
        <v>68</v>
      </c>
      <c r="H93" s="6">
        <v>65892</v>
      </c>
      <c r="I93" s="5">
        <v>68</v>
      </c>
      <c r="J93" s="6">
        <v>27200</v>
      </c>
      <c r="K93" s="5">
        <v>68</v>
      </c>
      <c r="L93" s="6">
        <v>51156</v>
      </c>
      <c r="M93" s="5">
        <v>68</v>
      </c>
      <c r="N93" s="6">
        <v>14960</v>
      </c>
      <c r="O93" s="5">
        <v>68</v>
      </c>
      <c r="P93" s="6">
        <v>16626</v>
      </c>
    </row>
    <row r="94" spans="1:16" s="10" customFormat="1" ht="26.1" customHeight="1" outlineLevel="2">
      <c r="A94" s="4">
        <f t="shared" si="8"/>
        <v>8</v>
      </c>
      <c r="B94" s="5" t="s">
        <v>218</v>
      </c>
      <c r="C94" s="5" t="s">
        <v>231</v>
      </c>
      <c r="D94" s="5" t="s">
        <v>232</v>
      </c>
      <c r="E94" s="5" t="s">
        <v>1134</v>
      </c>
      <c r="F94" s="4">
        <v>1</v>
      </c>
      <c r="G94" s="5">
        <v>15</v>
      </c>
      <c r="H94" s="6">
        <v>18285</v>
      </c>
      <c r="I94" s="5">
        <v>15</v>
      </c>
      <c r="J94" s="6">
        <v>6000</v>
      </c>
      <c r="K94" s="5">
        <v>15</v>
      </c>
      <c r="L94" s="6">
        <v>10172</v>
      </c>
      <c r="M94" s="5">
        <v>15</v>
      </c>
      <c r="N94" s="6">
        <v>3300</v>
      </c>
      <c r="O94" s="5">
        <v>15</v>
      </c>
      <c r="P94" s="6">
        <v>3668</v>
      </c>
    </row>
    <row r="95" spans="1:16" s="10" customFormat="1" ht="26.1" customHeight="1" outlineLevel="2">
      <c r="A95" s="4">
        <f t="shared" si="8"/>
        <v>9</v>
      </c>
      <c r="B95" s="5" t="s">
        <v>218</v>
      </c>
      <c r="C95" s="5" t="s">
        <v>219</v>
      </c>
      <c r="D95" s="5" t="s">
        <v>208</v>
      </c>
      <c r="E95" s="5" t="s">
        <v>1135</v>
      </c>
      <c r="F95" s="4">
        <v>1</v>
      </c>
      <c r="G95" s="5">
        <v>13</v>
      </c>
      <c r="H95" s="6">
        <v>15163</v>
      </c>
      <c r="I95" s="5">
        <v>13</v>
      </c>
      <c r="J95" s="6">
        <v>4800</v>
      </c>
      <c r="K95" s="5">
        <v>13</v>
      </c>
      <c r="L95" s="6">
        <v>5981</v>
      </c>
      <c r="M95" s="5">
        <v>13</v>
      </c>
      <c r="N95" s="6">
        <v>2340</v>
      </c>
      <c r="O95" s="5">
        <v>13</v>
      </c>
      <c r="P95" s="6">
        <v>3383</v>
      </c>
    </row>
    <row r="96" spans="1:16" s="10" customFormat="1" ht="26.1" customHeight="1" outlineLevel="2" thickBot="1">
      <c r="A96" s="50">
        <f t="shared" si="8"/>
        <v>10</v>
      </c>
      <c r="B96" s="12" t="s">
        <v>218</v>
      </c>
      <c r="C96" s="12" t="s">
        <v>228</v>
      </c>
      <c r="D96" s="12" t="s">
        <v>233</v>
      </c>
      <c r="E96" s="12" t="s">
        <v>1136</v>
      </c>
      <c r="F96" s="50">
        <v>1</v>
      </c>
      <c r="G96" s="12">
        <v>16</v>
      </c>
      <c r="H96" s="13">
        <v>13872</v>
      </c>
      <c r="I96" s="12">
        <v>16</v>
      </c>
      <c r="J96" s="13">
        <v>5200</v>
      </c>
      <c r="K96" s="12">
        <v>16</v>
      </c>
      <c r="L96" s="13">
        <v>3200</v>
      </c>
      <c r="M96" s="12">
        <v>16</v>
      </c>
      <c r="N96" s="13">
        <v>2320</v>
      </c>
      <c r="O96" s="12">
        <v>16</v>
      </c>
      <c r="P96" s="13">
        <v>3504</v>
      </c>
    </row>
    <row r="97" spans="1:16" s="10" customFormat="1" ht="26.1" customHeight="1" outlineLevel="1" thickBot="1">
      <c r="A97" s="71"/>
      <c r="B97" s="70" t="s">
        <v>971</v>
      </c>
      <c r="C97" s="70"/>
      <c r="D97" s="70"/>
      <c r="E97" s="55"/>
      <c r="F97" s="54">
        <f t="shared" ref="F97:P97" si="11">SUBTOTAL(9,F87:F96)</f>
        <v>10</v>
      </c>
      <c r="G97" s="70">
        <f t="shared" si="11"/>
        <v>277</v>
      </c>
      <c r="H97" s="72">
        <f t="shared" si="11"/>
        <v>301601</v>
      </c>
      <c r="I97" s="70">
        <f t="shared" si="11"/>
        <v>277</v>
      </c>
      <c r="J97" s="72">
        <f t="shared" si="11"/>
        <v>107600</v>
      </c>
      <c r="K97" s="70">
        <f t="shared" si="11"/>
        <v>277</v>
      </c>
      <c r="L97" s="72">
        <f t="shared" si="11"/>
        <v>167294</v>
      </c>
      <c r="M97" s="70">
        <f t="shared" si="11"/>
        <v>277</v>
      </c>
      <c r="N97" s="72">
        <f t="shared" si="11"/>
        <v>56060</v>
      </c>
      <c r="O97" s="70">
        <f t="shared" si="11"/>
        <v>277</v>
      </c>
      <c r="P97" s="72">
        <f t="shared" si="11"/>
        <v>71400</v>
      </c>
    </row>
    <row r="98" spans="1:16" s="10" customFormat="1" ht="26.1" customHeight="1" outlineLevel="2">
      <c r="A98" s="51">
        <v>1</v>
      </c>
      <c r="B98" s="52" t="s">
        <v>235</v>
      </c>
      <c r="C98" s="52" t="s">
        <v>236</v>
      </c>
      <c r="D98" s="52" t="s">
        <v>237</v>
      </c>
      <c r="E98" s="52" t="s">
        <v>1137</v>
      </c>
      <c r="F98" s="51">
        <v>1</v>
      </c>
      <c r="G98" s="52">
        <v>38</v>
      </c>
      <c r="H98" s="53">
        <v>46322</v>
      </c>
      <c r="I98" s="52">
        <v>38</v>
      </c>
      <c r="J98" s="53">
        <v>15200</v>
      </c>
      <c r="K98" s="52">
        <v>38</v>
      </c>
      <c r="L98" s="53">
        <v>28953</v>
      </c>
      <c r="M98" s="52">
        <v>38</v>
      </c>
      <c r="N98" s="53">
        <v>8360</v>
      </c>
      <c r="O98" s="52">
        <v>38</v>
      </c>
      <c r="P98" s="53">
        <v>9291</v>
      </c>
    </row>
    <row r="99" spans="1:16" s="10" customFormat="1" ht="26.1" customHeight="1" outlineLevel="2">
      <c r="A99" s="4">
        <f t="shared" si="8"/>
        <v>2</v>
      </c>
      <c r="B99" s="5" t="s">
        <v>235</v>
      </c>
      <c r="C99" s="5" t="s">
        <v>236</v>
      </c>
      <c r="D99" s="5" t="s">
        <v>238</v>
      </c>
      <c r="E99" s="5" t="s">
        <v>1138</v>
      </c>
      <c r="F99" s="4">
        <v>1</v>
      </c>
      <c r="G99" s="5">
        <v>2</v>
      </c>
      <c r="H99" s="6">
        <v>1938</v>
      </c>
      <c r="I99" s="5">
        <v>2</v>
      </c>
      <c r="J99" s="6">
        <v>800</v>
      </c>
      <c r="K99" s="5">
        <v>2</v>
      </c>
      <c r="L99" s="6">
        <v>1307</v>
      </c>
      <c r="M99" s="5">
        <v>2</v>
      </c>
      <c r="N99" s="6">
        <v>440</v>
      </c>
      <c r="O99" s="5">
        <v>2</v>
      </c>
      <c r="P99" s="6">
        <v>489</v>
      </c>
    </row>
    <row r="100" spans="1:16" s="10" customFormat="1" ht="26.1" customHeight="1" outlineLevel="2">
      <c r="A100" s="4">
        <f t="shared" si="8"/>
        <v>3</v>
      </c>
      <c r="B100" s="5" t="s">
        <v>235</v>
      </c>
      <c r="C100" s="5" t="s">
        <v>236</v>
      </c>
      <c r="D100" s="5" t="s">
        <v>1139</v>
      </c>
      <c r="E100" s="5" t="s">
        <v>1140</v>
      </c>
      <c r="F100" s="4">
        <v>1</v>
      </c>
      <c r="G100" s="5">
        <v>85</v>
      </c>
      <c r="H100" s="6">
        <v>96223</v>
      </c>
      <c r="I100" s="5">
        <v>85</v>
      </c>
      <c r="J100" s="6">
        <v>32425</v>
      </c>
      <c r="K100" s="5">
        <v>85</v>
      </c>
      <c r="L100" s="6">
        <v>51504</v>
      </c>
      <c r="M100" s="5">
        <v>85</v>
      </c>
      <c r="N100" s="6">
        <v>17125</v>
      </c>
      <c r="O100" s="5">
        <v>85</v>
      </c>
      <c r="P100" s="6">
        <v>20247</v>
      </c>
    </row>
    <row r="101" spans="1:16" s="10" customFormat="1" ht="26.1" customHeight="1" outlineLevel="2">
      <c r="A101" s="4">
        <f t="shared" si="8"/>
        <v>4</v>
      </c>
      <c r="B101" s="5" t="s">
        <v>235</v>
      </c>
      <c r="C101" s="5" t="s">
        <v>239</v>
      </c>
      <c r="D101" s="5" t="s">
        <v>240</v>
      </c>
      <c r="E101" s="5" t="s">
        <v>1141</v>
      </c>
      <c r="F101" s="4">
        <v>1</v>
      </c>
      <c r="G101" s="5">
        <v>15</v>
      </c>
      <c r="H101" s="6">
        <v>13005</v>
      </c>
      <c r="I101" s="5">
        <v>15</v>
      </c>
      <c r="J101" s="6">
        <v>4875</v>
      </c>
      <c r="K101" s="5">
        <v>15</v>
      </c>
      <c r="L101" s="6">
        <v>3000</v>
      </c>
      <c r="M101" s="5">
        <v>15</v>
      </c>
      <c r="N101" s="6">
        <v>2175</v>
      </c>
      <c r="O101" s="5">
        <v>15</v>
      </c>
      <c r="P101" s="6">
        <v>3285</v>
      </c>
    </row>
    <row r="102" spans="1:16" s="10" customFormat="1" ht="26.1" customHeight="1" outlineLevel="2">
      <c r="A102" s="4">
        <f t="shared" si="8"/>
        <v>5</v>
      </c>
      <c r="B102" s="5" t="s">
        <v>235</v>
      </c>
      <c r="C102" s="5" t="s">
        <v>241</v>
      </c>
      <c r="D102" s="5" t="s">
        <v>242</v>
      </c>
      <c r="E102" s="5" t="s">
        <v>1142</v>
      </c>
      <c r="F102" s="4">
        <v>1</v>
      </c>
      <c r="G102" s="5">
        <v>22</v>
      </c>
      <c r="H102" s="6">
        <v>21318</v>
      </c>
      <c r="I102" s="5">
        <v>22</v>
      </c>
      <c r="J102" s="6">
        <v>8800</v>
      </c>
      <c r="K102" s="5">
        <v>22</v>
      </c>
      <c r="L102" s="6">
        <v>15728</v>
      </c>
      <c r="M102" s="5">
        <v>22</v>
      </c>
      <c r="N102" s="6">
        <v>4840</v>
      </c>
      <c r="O102" s="5">
        <v>22</v>
      </c>
      <c r="P102" s="6">
        <v>5379</v>
      </c>
    </row>
    <row r="103" spans="1:16" s="10" customFormat="1" ht="26.1" customHeight="1" outlineLevel="2">
      <c r="A103" s="4">
        <f t="shared" si="8"/>
        <v>6</v>
      </c>
      <c r="B103" s="5" t="s">
        <v>235</v>
      </c>
      <c r="C103" s="5" t="s">
        <v>241</v>
      </c>
      <c r="D103" s="5" t="s">
        <v>243</v>
      </c>
      <c r="E103" s="5" t="s">
        <v>1143</v>
      </c>
      <c r="F103" s="4">
        <v>1</v>
      </c>
      <c r="G103" s="5">
        <v>38</v>
      </c>
      <c r="H103" s="6">
        <v>36822</v>
      </c>
      <c r="I103" s="5">
        <v>38</v>
      </c>
      <c r="J103" s="6">
        <v>15200</v>
      </c>
      <c r="K103" s="5">
        <v>38</v>
      </c>
      <c r="L103" s="6">
        <v>27917</v>
      </c>
      <c r="M103" s="5">
        <v>38</v>
      </c>
      <c r="N103" s="6">
        <v>8360</v>
      </c>
      <c r="O103" s="5">
        <v>38</v>
      </c>
      <c r="P103" s="6">
        <v>9291</v>
      </c>
    </row>
    <row r="104" spans="1:16" s="10" customFormat="1" ht="26.1" customHeight="1" outlineLevel="2">
      <c r="A104" s="4">
        <f t="shared" si="8"/>
        <v>7</v>
      </c>
      <c r="B104" s="5" t="s">
        <v>235</v>
      </c>
      <c r="C104" s="5" t="s">
        <v>244</v>
      </c>
      <c r="D104" s="5" t="s">
        <v>245</v>
      </c>
      <c r="E104" s="5" t="s">
        <v>1144</v>
      </c>
      <c r="F104" s="4">
        <v>1</v>
      </c>
      <c r="G104" s="5">
        <v>34</v>
      </c>
      <c r="H104" s="6">
        <v>38278</v>
      </c>
      <c r="I104" s="5">
        <v>34</v>
      </c>
      <c r="J104" s="6">
        <v>12925</v>
      </c>
      <c r="K104" s="5">
        <v>34</v>
      </c>
      <c r="L104" s="6">
        <v>18948</v>
      </c>
      <c r="M104" s="5">
        <v>34</v>
      </c>
      <c r="N104" s="6">
        <v>6805</v>
      </c>
      <c r="O104" s="5">
        <v>34</v>
      </c>
      <c r="P104" s="6">
        <v>8084</v>
      </c>
    </row>
    <row r="105" spans="1:16" s="10" customFormat="1" ht="26.1" customHeight="1" outlineLevel="2">
      <c r="A105" s="4">
        <f t="shared" si="8"/>
        <v>8</v>
      </c>
      <c r="B105" s="5" t="s">
        <v>235</v>
      </c>
      <c r="C105" s="5" t="s">
        <v>244</v>
      </c>
      <c r="D105" s="5" t="s">
        <v>246</v>
      </c>
      <c r="E105" s="5" t="s">
        <v>1145</v>
      </c>
      <c r="F105" s="4">
        <v>1</v>
      </c>
      <c r="G105" s="5">
        <v>49</v>
      </c>
      <c r="H105" s="6">
        <v>58323</v>
      </c>
      <c r="I105" s="5">
        <v>49</v>
      </c>
      <c r="J105" s="6">
        <v>19300</v>
      </c>
      <c r="K105" s="5">
        <v>49</v>
      </c>
      <c r="L105" s="6">
        <v>35156</v>
      </c>
      <c r="M105" s="5">
        <v>49</v>
      </c>
      <c r="N105" s="6">
        <v>10480</v>
      </c>
      <c r="O105" s="5">
        <v>49</v>
      </c>
      <c r="P105" s="6">
        <v>11879</v>
      </c>
    </row>
    <row r="106" spans="1:16" s="10" customFormat="1" ht="26.1" customHeight="1" outlineLevel="2">
      <c r="A106" s="4">
        <f t="shared" si="8"/>
        <v>9</v>
      </c>
      <c r="B106" s="5" t="s">
        <v>235</v>
      </c>
      <c r="C106" s="5" t="s">
        <v>247</v>
      </c>
      <c r="D106" s="5" t="s">
        <v>248</v>
      </c>
      <c r="E106" s="5" t="s">
        <v>1146</v>
      </c>
      <c r="F106" s="4">
        <v>1</v>
      </c>
      <c r="G106" s="5">
        <v>35</v>
      </c>
      <c r="H106" s="6">
        <v>36037</v>
      </c>
      <c r="I106" s="5">
        <v>35</v>
      </c>
      <c r="J106" s="6">
        <v>13825</v>
      </c>
      <c r="K106" s="5">
        <v>35</v>
      </c>
      <c r="L106" s="6">
        <v>24846</v>
      </c>
      <c r="M106" s="5">
        <v>35</v>
      </c>
      <c r="N106" s="6">
        <v>7405</v>
      </c>
      <c r="O106" s="5">
        <v>35</v>
      </c>
      <c r="P106" s="6">
        <v>8838</v>
      </c>
    </row>
    <row r="107" spans="1:16" s="10" customFormat="1" ht="26.1" customHeight="1" outlineLevel="2">
      <c r="A107" s="4">
        <f t="shared" si="8"/>
        <v>10</v>
      </c>
      <c r="B107" s="5" t="s">
        <v>235</v>
      </c>
      <c r="C107" s="5" t="s">
        <v>247</v>
      </c>
      <c r="D107" s="5" t="s">
        <v>249</v>
      </c>
      <c r="E107" s="5" t="s">
        <v>1147</v>
      </c>
      <c r="F107" s="4">
        <v>1</v>
      </c>
      <c r="G107" s="5">
        <v>10</v>
      </c>
      <c r="H107" s="6">
        <v>9690</v>
      </c>
      <c r="I107" s="5">
        <v>10</v>
      </c>
      <c r="J107" s="6">
        <v>4000</v>
      </c>
      <c r="K107" s="5">
        <v>10</v>
      </c>
      <c r="L107" s="6">
        <v>7118</v>
      </c>
      <c r="M107" s="5">
        <v>10</v>
      </c>
      <c r="N107" s="6">
        <v>2200</v>
      </c>
      <c r="O107" s="5">
        <v>10</v>
      </c>
      <c r="P107" s="6">
        <v>2445</v>
      </c>
    </row>
    <row r="108" spans="1:16" s="10" customFormat="1" ht="26.1" customHeight="1" outlineLevel="2">
      <c r="A108" s="4">
        <f t="shared" si="8"/>
        <v>11</v>
      </c>
      <c r="B108" s="5" t="s">
        <v>235</v>
      </c>
      <c r="C108" s="5" t="s">
        <v>247</v>
      </c>
      <c r="D108" s="5" t="s">
        <v>250</v>
      </c>
      <c r="E108" s="5" t="s">
        <v>1148</v>
      </c>
      <c r="F108" s="4">
        <v>1</v>
      </c>
      <c r="G108" s="5">
        <v>20</v>
      </c>
      <c r="H108" s="6">
        <v>20508</v>
      </c>
      <c r="I108" s="5">
        <v>20</v>
      </c>
      <c r="J108" s="6">
        <v>7175</v>
      </c>
      <c r="K108" s="5">
        <v>20</v>
      </c>
      <c r="L108" s="6">
        <v>8091</v>
      </c>
      <c r="M108" s="5">
        <v>20</v>
      </c>
      <c r="N108" s="6">
        <v>3575</v>
      </c>
      <c r="O108" s="5">
        <v>20</v>
      </c>
      <c r="P108" s="6">
        <v>4610</v>
      </c>
    </row>
    <row r="109" spans="1:16" s="10" customFormat="1" ht="26.1" customHeight="1" outlineLevel="2">
      <c r="A109" s="4">
        <f t="shared" si="8"/>
        <v>12</v>
      </c>
      <c r="B109" s="5" t="s">
        <v>235</v>
      </c>
      <c r="C109" s="5" t="s">
        <v>251</v>
      </c>
      <c r="D109" s="5" t="s">
        <v>252</v>
      </c>
      <c r="E109" s="5" t="s">
        <v>1149</v>
      </c>
      <c r="F109" s="4">
        <v>1</v>
      </c>
      <c r="G109" s="5">
        <v>24</v>
      </c>
      <c r="H109" s="6">
        <v>28200</v>
      </c>
      <c r="I109" s="5">
        <v>24</v>
      </c>
      <c r="J109" s="6">
        <v>9375</v>
      </c>
      <c r="K109" s="5">
        <v>24</v>
      </c>
      <c r="L109" s="6">
        <v>15413</v>
      </c>
      <c r="M109" s="5">
        <v>24</v>
      </c>
      <c r="N109" s="6">
        <v>5055</v>
      </c>
      <c r="O109" s="5">
        <v>24</v>
      </c>
      <c r="P109" s="6">
        <v>5792</v>
      </c>
    </row>
    <row r="110" spans="1:16" s="10" customFormat="1" ht="26.1" customHeight="1" outlineLevel="2">
      <c r="A110" s="4">
        <f t="shared" si="8"/>
        <v>13</v>
      </c>
      <c r="B110" s="5" t="s">
        <v>235</v>
      </c>
      <c r="C110" s="5" t="s">
        <v>251</v>
      </c>
      <c r="D110" s="5" t="s">
        <v>1150</v>
      </c>
      <c r="E110" s="5" t="s">
        <v>1151</v>
      </c>
      <c r="F110" s="4">
        <v>1</v>
      </c>
      <c r="G110" s="5">
        <v>54</v>
      </c>
      <c r="H110" s="6">
        <v>59490</v>
      </c>
      <c r="I110" s="5">
        <v>54</v>
      </c>
      <c r="J110" s="6">
        <v>20250</v>
      </c>
      <c r="K110" s="5">
        <v>54</v>
      </c>
      <c r="L110" s="6">
        <v>30207</v>
      </c>
      <c r="M110" s="5">
        <v>54</v>
      </c>
      <c r="N110" s="6">
        <v>10530</v>
      </c>
      <c r="O110" s="5">
        <v>54</v>
      </c>
      <c r="P110" s="6">
        <v>12744</v>
      </c>
    </row>
    <row r="111" spans="1:16" s="10" customFormat="1" ht="26.1" customHeight="1" outlineLevel="2">
      <c r="A111" s="4">
        <f t="shared" si="8"/>
        <v>14</v>
      </c>
      <c r="B111" s="5" t="s">
        <v>235</v>
      </c>
      <c r="C111" s="5" t="s">
        <v>253</v>
      </c>
      <c r="D111" s="5" t="s">
        <v>254</v>
      </c>
      <c r="E111" s="5" t="s">
        <v>1152</v>
      </c>
      <c r="F111" s="4">
        <v>1</v>
      </c>
      <c r="G111" s="5">
        <v>35</v>
      </c>
      <c r="H111" s="6">
        <v>33915</v>
      </c>
      <c r="I111" s="5">
        <v>35</v>
      </c>
      <c r="J111" s="6">
        <v>14000</v>
      </c>
      <c r="K111" s="5">
        <v>35</v>
      </c>
      <c r="L111" s="6">
        <v>25940</v>
      </c>
      <c r="M111" s="5">
        <v>35</v>
      </c>
      <c r="N111" s="6">
        <v>7700</v>
      </c>
      <c r="O111" s="5">
        <v>35</v>
      </c>
      <c r="P111" s="6">
        <v>8558</v>
      </c>
    </row>
    <row r="112" spans="1:16" s="10" customFormat="1" ht="26.1" customHeight="1" outlineLevel="2">
      <c r="A112" s="4">
        <f t="shared" si="8"/>
        <v>15</v>
      </c>
      <c r="B112" s="5" t="s">
        <v>235</v>
      </c>
      <c r="C112" s="5" t="s">
        <v>253</v>
      </c>
      <c r="D112" s="5" t="s">
        <v>255</v>
      </c>
      <c r="E112" s="5" t="s">
        <v>1153</v>
      </c>
      <c r="F112" s="4">
        <v>1</v>
      </c>
      <c r="G112" s="5">
        <v>9</v>
      </c>
      <c r="H112" s="6">
        <v>10971</v>
      </c>
      <c r="I112" s="5">
        <v>9</v>
      </c>
      <c r="J112" s="6">
        <v>3600</v>
      </c>
      <c r="K112" s="5">
        <v>9</v>
      </c>
      <c r="L112" s="6">
        <v>6571</v>
      </c>
      <c r="M112" s="5">
        <v>9</v>
      </c>
      <c r="N112" s="6">
        <v>1980</v>
      </c>
      <c r="O112" s="5">
        <v>9</v>
      </c>
      <c r="P112" s="6">
        <v>2201</v>
      </c>
    </row>
    <row r="113" spans="1:16" s="10" customFormat="1" ht="26.1" customHeight="1" outlineLevel="2">
      <c r="A113" s="4">
        <f t="shared" si="8"/>
        <v>16</v>
      </c>
      <c r="B113" s="5" t="s">
        <v>235</v>
      </c>
      <c r="C113" s="5" t="s">
        <v>256</v>
      </c>
      <c r="D113" s="5" t="s">
        <v>257</v>
      </c>
      <c r="E113" s="5" t="s">
        <v>1154</v>
      </c>
      <c r="F113" s="4">
        <v>1</v>
      </c>
      <c r="G113" s="5">
        <v>42</v>
      </c>
      <c r="H113" s="6">
        <v>49790</v>
      </c>
      <c r="I113" s="5">
        <v>42</v>
      </c>
      <c r="J113" s="6">
        <v>16500</v>
      </c>
      <c r="K113" s="5">
        <v>42</v>
      </c>
      <c r="L113" s="6">
        <v>28907</v>
      </c>
      <c r="M113" s="5">
        <v>42</v>
      </c>
      <c r="N113" s="6">
        <v>8940</v>
      </c>
      <c r="O113" s="5">
        <v>42</v>
      </c>
      <c r="P113" s="6">
        <v>10167</v>
      </c>
    </row>
    <row r="114" spans="1:16" s="10" customFormat="1" ht="26.1" customHeight="1" outlineLevel="2">
      <c r="A114" s="4">
        <f t="shared" si="8"/>
        <v>17</v>
      </c>
      <c r="B114" s="5" t="s">
        <v>235</v>
      </c>
      <c r="C114" s="5" t="s">
        <v>258</v>
      </c>
      <c r="D114" s="5" t="s">
        <v>259</v>
      </c>
      <c r="E114" s="5" t="s">
        <v>1155</v>
      </c>
      <c r="F114" s="4">
        <v>1</v>
      </c>
      <c r="G114" s="5">
        <v>56</v>
      </c>
      <c r="H114" s="6">
        <v>52632</v>
      </c>
      <c r="I114" s="5">
        <v>56</v>
      </c>
      <c r="J114" s="6">
        <v>21200</v>
      </c>
      <c r="K114" s="5">
        <v>56</v>
      </c>
      <c r="L114" s="6">
        <v>30917</v>
      </c>
      <c r="M114" s="5">
        <v>56</v>
      </c>
      <c r="N114" s="6">
        <v>11120</v>
      </c>
      <c r="O114" s="5">
        <v>56</v>
      </c>
      <c r="P114" s="6">
        <v>13284</v>
      </c>
    </row>
    <row r="115" spans="1:16" s="10" customFormat="1" ht="26.1" customHeight="1" outlineLevel="2">
      <c r="A115" s="4">
        <f t="shared" si="8"/>
        <v>18</v>
      </c>
      <c r="B115" s="5" t="s">
        <v>235</v>
      </c>
      <c r="C115" s="5" t="s">
        <v>258</v>
      </c>
      <c r="D115" s="5" t="s">
        <v>261</v>
      </c>
      <c r="E115" s="5" t="s">
        <v>1156</v>
      </c>
      <c r="F115" s="4">
        <v>1</v>
      </c>
      <c r="G115" s="5">
        <v>16</v>
      </c>
      <c r="H115" s="6">
        <v>14790</v>
      </c>
      <c r="I115" s="5">
        <v>16</v>
      </c>
      <c r="J115" s="6">
        <v>5875</v>
      </c>
      <c r="K115" s="5">
        <v>16</v>
      </c>
      <c r="L115" s="6">
        <v>7332</v>
      </c>
      <c r="M115" s="5">
        <v>16</v>
      </c>
      <c r="N115" s="6">
        <v>2995</v>
      </c>
      <c r="O115" s="5">
        <v>16</v>
      </c>
      <c r="P115" s="6">
        <v>3734</v>
      </c>
    </row>
    <row r="116" spans="1:16" s="10" customFormat="1" ht="26.1" customHeight="1" outlineLevel="2">
      <c r="A116" s="4">
        <f t="shared" si="8"/>
        <v>19</v>
      </c>
      <c r="B116" s="5" t="s">
        <v>235</v>
      </c>
      <c r="C116" s="5" t="s">
        <v>258</v>
      </c>
      <c r="D116" s="5" t="s">
        <v>262</v>
      </c>
      <c r="E116" s="5" t="s">
        <v>1157</v>
      </c>
      <c r="F116" s="4">
        <v>1</v>
      </c>
      <c r="G116" s="5">
        <v>20</v>
      </c>
      <c r="H116" s="6">
        <v>17340</v>
      </c>
      <c r="I116" s="5">
        <v>20</v>
      </c>
      <c r="J116" s="6">
        <v>6500</v>
      </c>
      <c r="K116" s="5">
        <v>20</v>
      </c>
      <c r="L116" s="6">
        <v>4000</v>
      </c>
      <c r="M116" s="5">
        <v>20</v>
      </c>
      <c r="N116" s="6">
        <v>2900</v>
      </c>
      <c r="O116" s="5">
        <v>20</v>
      </c>
      <c r="P116" s="6">
        <v>4380</v>
      </c>
    </row>
    <row r="117" spans="1:16" s="10" customFormat="1" ht="26.1" customHeight="1" outlineLevel="2">
      <c r="A117" s="4">
        <f t="shared" si="8"/>
        <v>20</v>
      </c>
      <c r="B117" s="5" t="s">
        <v>235</v>
      </c>
      <c r="C117" s="5" t="s">
        <v>263</v>
      </c>
      <c r="D117" s="5" t="s">
        <v>264</v>
      </c>
      <c r="E117" s="5" t="s">
        <v>1158</v>
      </c>
      <c r="F117" s="4">
        <v>1</v>
      </c>
      <c r="G117" s="5">
        <v>39</v>
      </c>
      <c r="H117" s="6">
        <v>46901</v>
      </c>
      <c r="I117" s="5">
        <v>39</v>
      </c>
      <c r="J117" s="6">
        <v>16225</v>
      </c>
      <c r="K117" s="5">
        <v>39</v>
      </c>
      <c r="L117" s="6">
        <v>31290</v>
      </c>
      <c r="M117" s="5">
        <v>39</v>
      </c>
      <c r="N117" s="6">
        <v>8785</v>
      </c>
      <c r="O117" s="5">
        <v>39</v>
      </c>
      <c r="P117" s="6">
        <v>10938</v>
      </c>
    </row>
    <row r="118" spans="1:16" s="10" customFormat="1" ht="26.1" customHeight="1" outlineLevel="2">
      <c r="A118" s="4">
        <f t="shared" si="8"/>
        <v>21</v>
      </c>
      <c r="B118" s="5" t="s">
        <v>235</v>
      </c>
      <c r="C118" s="5" t="s">
        <v>265</v>
      </c>
      <c r="D118" s="5" t="s">
        <v>266</v>
      </c>
      <c r="E118" s="5" t="s">
        <v>1159</v>
      </c>
      <c r="F118" s="4">
        <v>1</v>
      </c>
      <c r="G118" s="5">
        <v>12</v>
      </c>
      <c r="H118" s="6">
        <v>14628</v>
      </c>
      <c r="I118" s="5">
        <v>12</v>
      </c>
      <c r="J118" s="6">
        <v>4800</v>
      </c>
      <c r="K118" s="5">
        <v>12</v>
      </c>
      <c r="L118" s="6">
        <v>8798</v>
      </c>
      <c r="M118" s="5">
        <v>12</v>
      </c>
      <c r="N118" s="6">
        <v>2640</v>
      </c>
      <c r="O118" s="5">
        <v>12</v>
      </c>
      <c r="P118" s="6">
        <v>2934</v>
      </c>
    </row>
    <row r="119" spans="1:16" s="10" customFormat="1" ht="26.1" customHeight="1" outlineLevel="2">
      <c r="A119" s="4">
        <f t="shared" si="8"/>
        <v>22</v>
      </c>
      <c r="B119" s="5" t="s">
        <v>235</v>
      </c>
      <c r="C119" s="5" t="s">
        <v>267</v>
      </c>
      <c r="D119" s="5" t="s">
        <v>268</v>
      </c>
      <c r="E119" s="5" t="s">
        <v>1160</v>
      </c>
      <c r="F119" s="4">
        <v>1</v>
      </c>
      <c r="G119" s="5">
        <v>102</v>
      </c>
      <c r="H119" s="6">
        <v>94452</v>
      </c>
      <c r="I119" s="5">
        <v>102</v>
      </c>
      <c r="J119" s="6">
        <v>37575</v>
      </c>
      <c r="K119" s="5">
        <v>102</v>
      </c>
      <c r="L119" s="6">
        <v>51166</v>
      </c>
      <c r="M119" s="5">
        <v>102</v>
      </c>
      <c r="N119" s="6">
        <v>19215</v>
      </c>
      <c r="O119" s="5">
        <v>102</v>
      </c>
      <c r="P119" s="6">
        <v>23843</v>
      </c>
    </row>
    <row r="120" spans="1:16" s="10" customFormat="1" ht="26.1" customHeight="1" outlineLevel="2">
      <c r="A120" s="4">
        <f t="shared" si="8"/>
        <v>23</v>
      </c>
      <c r="B120" s="5" t="s">
        <v>235</v>
      </c>
      <c r="C120" s="5" t="s">
        <v>267</v>
      </c>
      <c r="D120" s="5" t="s">
        <v>269</v>
      </c>
      <c r="E120" s="5" t="s">
        <v>1161</v>
      </c>
      <c r="F120" s="4">
        <v>1</v>
      </c>
      <c r="G120" s="5">
        <v>63</v>
      </c>
      <c r="H120" s="6">
        <v>60639</v>
      </c>
      <c r="I120" s="5">
        <v>63</v>
      </c>
      <c r="J120" s="6">
        <v>24900</v>
      </c>
      <c r="K120" s="5">
        <v>63</v>
      </c>
      <c r="L120" s="6">
        <v>44192</v>
      </c>
      <c r="M120" s="5">
        <v>63</v>
      </c>
      <c r="N120" s="6">
        <v>13560</v>
      </c>
      <c r="O120" s="5">
        <v>63</v>
      </c>
      <c r="P120" s="6">
        <v>15302</v>
      </c>
    </row>
    <row r="121" spans="1:16" s="10" customFormat="1" ht="26.1" customHeight="1" outlineLevel="2">
      <c r="A121" s="4">
        <f t="shared" si="8"/>
        <v>24</v>
      </c>
      <c r="B121" s="5" t="s">
        <v>235</v>
      </c>
      <c r="C121" s="5" t="s">
        <v>1040</v>
      </c>
      <c r="D121" s="5" t="s">
        <v>1041</v>
      </c>
      <c r="E121" s="5" t="s">
        <v>1162</v>
      </c>
      <c r="F121" s="4">
        <v>1</v>
      </c>
      <c r="G121" s="5">
        <v>24</v>
      </c>
      <c r="H121" s="6">
        <v>29256</v>
      </c>
      <c r="I121" s="5">
        <v>24</v>
      </c>
      <c r="J121" s="6">
        <v>9600</v>
      </c>
      <c r="K121" s="5">
        <v>24</v>
      </c>
      <c r="L121" s="6">
        <v>18563</v>
      </c>
      <c r="M121" s="5">
        <v>24</v>
      </c>
      <c r="N121" s="6">
        <v>5280</v>
      </c>
      <c r="O121" s="5">
        <v>24</v>
      </c>
      <c r="P121" s="6">
        <v>5868</v>
      </c>
    </row>
    <row r="122" spans="1:16" s="10" customFormat="1" ht="26.1" customHeight="1" outlineLevel="2">
      <c r="A122" s="4">
        <f t="shared" si="8"/>
        <v>25</v>
      </c>
      <c r="B122" s="5" t="s">
        <v>235</v>
      </c>
      <c r="C122" s="5" t="s">
        <v>270</v>
      </c>
      <c r="D122" s="5" t="s">
        <v>271</v>
      </c>
      <c r="E122" s="5" t="s">
        <v>1163</v>
      </c>
      <c r="F122" s="4">
        <v>1</v>
      </c>
      <c r="G122" s="5">
        <v>2</v>
      </c>
      <c r="H122" s="6">
        <v>1734</v>
      </c>
      <c r="I122" s="5">
        <v>2</v>
      </c>
      <c r="J122" s="6">
        <v>650</v>
      </c>
      <c r="K122" s="5">
        <v>2</v>
      </c>
      <c r="L122" s="6">
        <v>400</v>
      </c>
      <c r="M122" s="5">
        <v>2</v>
      </c>
      <c r="N122" s="6">
        <v>290</v>
      </c>
      <c r="O122" s="5">
        <v>2</v>
      </c>
      <c r="P122" s="6">
        <v>438</v>
      </c>
    </row>
    <row r="123" spans="1:16" s="10" customFormat="1" ht="26.1" customHeight="1" outlineLevel="2">
      <c r="A123" s="4">
        <f t="shared" si="8"/>
        <v>26</v>
      </c>
      <c r="B123" s="5" t="s">
        <v>235</v>
      </c>
      <c r="C123" s="5" t="s">
        <v>270</v>
      </c>
      <c r="D123" s="5" t="s">
        <v>272</v>
      </c>
      <c r="E123" s="5" t="s">
        <v>1164</v>
      </c>
      <c r="F123" s="4">
        <v>1</v>
      </c>
      <c r="G123" s="5">
        <v>19</v>
      </c>
      <c r="H123" s="6">
        <v>23161</v>
      </c>
      <c r="I123" s="5">
        <v>19</v>
      </c>
      <c r="J123" s="6">
        <v>7600</v>
      </c>
      <c r="K123" s="5">
        <v>19</v>
      </c>
      <c r="L123" s="6">
        <v>13070</v>
      </c>
      <c r="M123" s="5">
        <v>19</v>
      </c>
      <c r="N123" s="6">
        <v>4180</v>
      </c>
      <c r="O123" s="5">
        <v>19</v>
      </c>
      <c r="P123" s="6">
        <v>4646</v>
      </c>
    </row>
    <row r="124" spans="1:16" s="10" customFormat="1" ht="26.1" customHeight="1" outlineLevel="2">
      <c r="A124" s="4">
        <f t="shared" si="8"/>
        <v>27</v>
      </c>
      <c r="B124" s="5" t="s">
        <v>235</v>
      </c>
      <c r="C124" s="5" t="s">
        <v>274</v>
      </c>
      <c r="D124" s="5" t="s">
        <v>275</v>
      </c>
      <c r="E124" s="5" t="s">
        <v>1165</v>
      </c>
      <c r="F124" s="4">
        <v>1</v>
      </c>
      <c r="G124" s="5">
        <v>44</v>
      </c>
      <c r="H124" s="6">
        <v>42636</v>
      </c>
      <c r="I124" s="5">
        <v>44</v>
      </c>
      <c r="J124" s="6">
        <v>17600</v>
      </c>
      <c r="K124" s="5">
        <v>44</v>
      </c>
      <c r="L124" s="6">
        <v>34240</v>
      </c>
      <c r="M124" s="5">
        <v>44</v>
      </c>
      <c r="N124" s="6">
        <v>9680</v>
      </c>
      <c r="O124" s="5">
        <v>44</v>
      </c>
      <c r="P124" s="6">
        <v>10758</v>
      </c>
    </row>
    <row r="125" spans="1:16" s="10" customFormat="1" ht="26.1" customHeight="1" outlineLevel="2">
      <c r="A125" s="4">
        <f t="shared" si="8"/>
        <v>28</v>
      </c>
      <c r="B125" s="5" t="s">
        <v>235</v>
      </c>
      <c r="C125" s="5" t="s">
        <v>241</v>
      </c>
      <c r="D125" s="5" t="s">
        <v>276</v>
      </c>
      <c r="E125" s="5" t="s">
        <v>1166</v>
      </c>
      <c r="F125" s="4">
        <v>1</v>
      </c>
      <c r="G125" s="5">
        <v>17</v>
      </c>
      <c r="H125" s="6">
        <v>15759</v>
      </c>
      <c r="I125" s="5">
        <v>17</v>
      </c>
      <c r="J125" s="6">
        <v>6275</v>
      </c>
      <c r="K125" s="5">
        <v>17</v>
      </c>
      <c r="L125" s="6">
        <v>9394</v>
      </c>
      <c r="M125" s="5">
        <v>17</v>
      </c>
      <c r="N125" s="6">
        <v>3215</v>
      </c>
      <c r="O125" s="5">
        <v>17</v>
      </c>
      <c r="P125" s="6">
        <v>3978</v>
      </c>
    </row>
    <row r="126" spans="1:16" s="10" customFormat="1" ht="26.1" customHeight="1" outlineLevel="2">
      <c r="A126" s="4">
        <f t="shared" si="8"/>
        <v>29</v>
      </c>
      <c r="B126" s="5" t="s">
        <v>235</v>
      </c>
      <c r="C126" s="5" t="s">
        <v>251</v>
      </c>
      <c r="D126" s="5" t="s">
        <v>277</v>
      </c>
      <c r="E126" s="5" t="s">
        <v>1167</v>
      </c>
      <c r="F126" s="4">
        <v>1</v>
      </c>
      <c r="G126" s="5">
        <v>13</v>
      </c>
      <c r="H126" s="6">
        <v>15847</v>
      </c>
      <c r="I126" s="5">
        <v>13</v>
      </c>
      <c r="J126" s="6">
        <v>5200</v>
      </c>
      <c r="K126" s="5">
        <v>13</v>
      </c>
      <c r="L126" s="6">
        <v>9269</v>
      </c>
      <c r="M126" s="5">
        <v>13</v>
      </c>
      <c r="N126" s="6">
        <v>2860</v>
      </c>
      <c r="O126" s="5">
        <v>13</v>
      </c>
      <c r="P126" s="6">
        <v>3179</v>
      </c>
    </row>
    <row r="127" spans="1:16" s="10" customFormat="1" ht="26.1" customHeight="1" outlineLevel="2">
      <c r="A127" s="4">
        <f t="shared" si="8"/>
        <v>30</v>
      </c>
      <c r="B127" s="5" t="s">
        <v>235</v>
      </c>
      <c r="C127" s="5" t="s">
        <v>253</v>
      </c>
      <c r="D127" s="5" t="s">
        <v>278</v>
      </c>
      <c r="E127" s="5" t="s">
        <v>1168</v>
      </c>
      <c r="F127" s="4">
        <v>1</v>
      </c>
      <c r="G127" s="5">
        <v>10</v>
      </c>
      <c r="H127" s="6">
        <v>11486</v>
      </c>
      <c r="I127" s="5">
        <v>10</v>
      </c>
      <c r="J127" s="6">
        <v>3850</v>
      </c>
      <c r="K127" s="5">
        <v>10</v>
      </c>
      <c r="L127" s="6">
        <v>6398</v>
      </c>
      <c r="M127" s="5">
        <v>10</v>
      </c>
      <c r="N127" s="6">
        <v>2050</v>
      </c>
      <c r="O127" s="5">
        <v>10</v>
      </c>
      <c r="P127" s="6">
        <v>2394</v>
      </c>
    </row>
    <row r="128" spans="1:16" s="10" customFormat="1" ht="26.1" customHeight="1" outlineLevel="2">
      <c r="A128" s="4">
        <f t="shared" si="8"/>
        <v>31</v>
      </c>
      <c r="B128" s="5" t="s">
        <v>235</v>
      </c>
      <c r="C128" s="5" t="s">
        <v>253</v>
      </c>
      <c r="D128" s="5" t="s">
        <v>185</v>
      </c>
      <c r="E128" s="5" t="s">
        <v>1169</v>
      </c>
      <c r="F128" s="4">
        <v>1</v>
      </c>
      <c r="G128" s="5">
        <v>20</v>
      </c>
      <c r="H128" s="6">
        <v>35040</v>
      </c>
      <c r="I128" s="5">
        <v>20</v>
      </c>
      <c r="J128" s="6">
        <v>9000</v>
      </c>
      <c r="K128" s="5">
        <v>20</v>
      </c>
      <c r="L128" s="6">
        <v>16911</v>
      </c>
      <c r="M128" s="5">
        <v>20</v>
      </c>
      <c r="N128" s="6">
        <v>4800</v>
      </c>
      <c r="O128" s="5">
        <v>20</v>
      </c>
      <c r="P128" s="6">
        <v>6930</v>
      </c>
    </row>
    <row r="129" spans="1:16" s="10" customFormat="1" ht="26.1" customHeight="1" outlineLevel="2">
      <c r="A129" s="4">
        <f t="shared" si="8"/>
        <v>32</v>
      </c>
      <c r="B129" s="5" t="s">
        <v>235</v>
      </c>
      <c r="C129" s="5" t="s">
        <v>253</v>
      </c>
      <c r="D129" s="5" t="s">
        <v>279</v>
      </c>
      <c r="E129" s="5" t="s">
        <v>1170</v>
      </c>
      <c r="F129" s="4">
        <v>1</v>
      </c>
      <c r="G129" s="5">
        <v>34</v>
      </c>
      <c r="H129" s="6">
        <v>41446</v>
      </c>
      <c r="I129" s="5">
        <v>34</v>
      </c>
      <c r="J129" s="6">
        <v>13600</v>
      </c>
      <c r="K129" s="5">
        <v>34</v>
      </c>
      <c r="L129" s="6">
        <v>22143</v>
      </c>
      <c r="M129" s="5">
        <v>34</v>
      </c>
      <c r="N129" s="6">
        <v>7480</v>
      </c>
      <c r="O129" s="5">
        <v>34</v>
      </c>
      <c r="P129" s="6">
        <v>8313</v>
      </c>
    </row>
    <row r="130" spans="1:16" s="10" customFormat="1" ht="26.1" customHeight="1" outlineLevel="2">
      <c r="A130" s="4">
        <f t="shared" si="8"/>
        <v>33</v>
      </c>
      <c r="B130" s="5" t="s">
        <v>235</v>
      </c>
      <c r="C130" s="5" t="s">
        <v>253</v>
      </c>
      <c r="D130" s="5" t="s">
        <v>280</v>
      </c>
      <c r="E130" s="5" t="s">
        <v>1171</v>
      </c>
      <c r="F130" s="4">
        <v>1</v>
      </c>
      <c r="G130" s="5">
        <v>8</v>
      </c>
      <c r="H130" s="6">
        <v>9752</v>
      </c>
      <c r="I130" s="5">
        <v>8</v>
      </c>
      <c r="J130" s="6">
        <v>3200</v>
      </c>
      <c r="K130" s="5">
        <v>8</v>
      </c>
      <c r="L130" s="6">
        <v>5538</v>
      </c>
      <c r="M130" s="5">
        <v>8</v>
      </c>
      <c r="N130" s="6">
        <v>1760</v>
      </c>
      <c r="O130" s="5">
        <v>8</v>
      </c>
      <c r="P130" s="6">
        <v>1956</v>
      </c>
    </row>
    <row r="131" spans="1:16" s="10" customFormat="1" ht="26.1" customHeight="1" outlineLevel="2">
      <c r="A131" s="4">
        <f t="shared" si="8"/>
        <v>34</v>
      </c>
      <c r="B131" s="5" t="s">
        <v>235</v>
      </c>
      <c r="C131" s="5" t="s">
        <v>253</v>
      </c>
      <c r="D131" s="5" t="s">
        <v>282</v>
      </c>
      <c r="E131" s="5" t="s">
        <v>1172</v>
      </c>
      <c r="F131" s="4">
        <v>1</v>
      </c>
      <c r="G131" s="5">
        <v>9</v>
      </c>
      <c r="H131" s="6">
        <v>7803</v>
      </c>
      <c r="I131" s="5">
        <v>9</v>
      </c>
      <c r="J131" s="6">
        <v>2925</v>
      </c>
      <c r="K131" s="5">
        <v>9</v>
      </c>
      <c r="L131" s="6">
        <v>1800</v>
      </c>
      <c r="M131" s="5">
        <v>9</v>
      </c>
      <c r="N131" s="6">
        <v>1305</v>
      </c>
      <c r="O131" s="5">
        <v>9</v>
      </c>
      <c r="P131" s="6">
        <v>1971</v>
      </c>
    </row>
    <row r="132" spans="1:16" s="10" customFormat="1" ht="26.1" customHeight="1" outlineLevel="2">
      <c r="A132" s="4">
        <f t="shared" si="8"/>
        <v>35</v>
      </c>
      <c r="B132" s="5" t="s">
        <v>235</v>
      </c>
      <c r="C132" s="5" t="s">
        <v>256</v>
      </c>
      <c r="D132" s="5" t="s">
        <v>283</v>
      </c>
      <c r="E132" s="5" t="s">
        <v>1173</v>
      </c>
      <c r="F132" s="4">
        <v>1</v>
      </c>
      <c r="G132" s="5">
        <v>15</v>
      </c>
      <c r="H132" s="6">
        <v>13005</v>
      </c>
      <c r="I132" s="5">
        <v>15</v>
      </c>
      <c r="J132" s="6">
        <v>4875</v>
      </c>
      <c r="K132" s="5">
        <v>15</v>
      </c>
      <c r="L132" s="6">
        <v>3000</v>
      </c>
      <c r="M132" s="5">
        <v>15</v>
      </c>
      <c r="N132" s="6">
        <v>2175</v>
      </c>
      <c r="O132" s="5">
        <v>15</v>
      </c>
      <c r="P132" s="6">
        <v>3285</v>
      </c>
    </row>
    <row r="133" spans="1:16" s="10" customFormat="1" ht="26.1" customHeight="1" outlineLevel="2">
      <c r="A133" s="4">
        <f t="shared" si="8"/>
        <v>36</v>
      </c>
      <c r="B133" s="5" t="s">
        <v>235</v>
      </c>
      <c r="C133" s="5" t="s">
        <v>258</v>
      </c>
      <c r="D133" s="5" t="s">
        <v>284</v>
      </c>
      <c r="E133" s="5" t="s">
        <v>1174</v>
      </c>
      <c r="F133" s="4">
        <v>1</v>
      </c>
      <c r="G133" s="5">
        <v>24</v>
      </c>
      <c r="H133" s="6">
        <v>22236</v>
      </c>
      <c r="I133" s="5">
        <v>24</v>
      </c>
      <c r="J133" s="6">
        <v>8850</v>
      </c>
      <c r="K133" s="5">
        <v>24</v>
      </c>
      <c r="L133" s="6">
        <v>13196</v>
      </c>
      <c r="M133" s="5">
        <v>24</v>
      </c>
      <c r="N133" s="6">
        <v>4530</v>
      </c>
      <c r="O133" s="5">
        <v>24</v>
      </c>
      <c r="P133" s="6">
        <v>5613</v>
      </c>
    </row>
    <row r="134" spans="1:16" s="10" customFormat="1" ht="26.1" customHeight="1" outlineLevel="2" thickBot="1">
      <c r="A134" s="50">
        <f t="shared" si="8"/>
        <v>37</v>
      </c>
      <c r="B134" s="12" t="s">
        <v>235</v>
      </c>
      <c r="C134" s="12" t="s">
        <v>258</v>
      </c>
      <c r="D134" s="12" t="s">
        <v>285</v>
      </c>
      <c r="E134" s="12" t="s">
        <v>1175</v>
      </c>
      <c r="F134" s="50">
        <v>1</v>
      </c>
      <c r="G134" s="12">
        <v>7</v>
      </c>
      <c r="H134" s="13">
        <v>8533</v>
      </c>
      <c r="I134" s="12">
        <v>7</v>
      </c>
      <c r="J134" s="13">
        <v>2800</v>
      </c>
      <c r="K134" s="12">
        <v>7</v>
      </c>
      <c r="L134" s="13">
        <v>4550</v>
      </c>
      <c r="M134" s="12">
        <v>7</v>
      </c>
      <c r="N134" s="13">
        <v>1540</v>
      </c>
      <c r="O134" s="12">
        <v>7</v>
      </c>
      <c r="P134" s="13">
        <v>1712</v>
      </c>
    </row>
    <row r="135" spans="1:16" s="10" customFormat="1" ht="26.1" customHeight="1" outlineLevel="1" thickBot="1">
      <c r="A135" s="71"/>
      <c r="B135" s="70" t="s">
        <v>972</v>
      </c>
      <c r="C135" s="70"/>
      <c r="D135" s="70"/>
      <c r="E135" s="55"/>
      <c r="F135" s="54">
        <f t="shared" ref="F135:P135" si="12">SUBTOTAL(9,F98:F134)</f>
        <v>37</v>
      </c>
      <c r="G135" s="70">
        <f t="shared" si="12"/>
        <v>1066</v>
      </c>
      <c r="H135" s="72">
        <f t="shared" si="12"/>
        <v>1139906</v>
      </c>
      <c r="I135" s="70">
        <f t="shared" si="12"/>
        <v>1066</v>
      </c>
      <c r="J135" s="72">
        <f t="shared" si="12"/>
        <v>411350</v>
      </c>
      <c r="K135" s="70">
        <f t="shared" si="12"/>
        <v>1066</v>
      </c>
      <c r="L135" s="72">
        <f t="shared" si="12"/>
        <v>665773</v>
      </c>
      <c r="M135" s="70">
        <f t="shared" si="12"/>
        <v>1066</v>
      </c>
      <c r="N135" s="72">
        <f t="shared" si="12"/>
        <v>218330</v>
      </c>
      <c r="O135" s="70">
        <f t="shared" si="12"/>
        <v>1066</v>
      </c>
      <c r="P135" s="72">
        <f t="shared" si="12"/>
        <v>258756</v>
      </c>
    </row>
    <row r="136" spans="1:16" s="10" customFormat="1" ht="26.1" customHeight="1" outlineLevel="2">
      <c r="A136" s="51">
        <v>1</v>
      </c>
      <c r="B136" s="52" t="s">
        <v>286</v>
      </c>
      <c r="C136" s="52" t="s">
        <v>287</v>
      </c>
      <c r="D136" s="52" t="s">
        <v>288</v>
      </c>
      <c r="E136" s="52" t="s">
        <v>1176</v>
      </c>
      <c r="F136" s="51">
        <v>1</v>
      </c>
      <c r="G136" s="52">
        <v>36</v>
      </c>
      <c r="H136" s="53">
        <v>34680</v>
      </c>
      <c r="I136" s="52">
        <v>36</v>
      </c>
      <c r="J136" s="53">
        <v>14250</v>
      </c>
      <c r="K136" s="52">
        <v>36</v>
      </c>
      <c r="L136" s="53">
        <v>25075</v>
      </c>
      <c r="M136" s="52">
        <v>36</v>
      </c>
      <c r="N136" s="53">
        <v>7770</v>
      </c>
      <c r="O136" s="52">
        <v>36</v>
      </c>
      <c r="P136" s="53">
        <v>8751</v>
      </c>
    </row>
    <row r="137" spans="1:16" s="10" customFormat="1" ht="26.1" customHeight="1" outlineLevel="2">
      <c r="A137" s="4">
        <f t="shared" si="8"/>
        <v>2</v>
      </c>
      <c r="B137" s="5" t="s">
        <v>286</v>
      </c>
      <c r="C137" s="5" t="s">
        <v>287</v>
      </c>
      <c r="D137" s="5" t="s">
        <v>289</v>
      </c>
      <c r="E137" s="5" t="s">
        <v>1177</v>
      </c>
      <c r="F137" s="4">
        <v>1</v>
      </c>
      <c r="G137" s="5">
        <v>15</v>
      </c>
      <c r="H137" s="6">
        <v>18285</v>
      </c>
      <c r="I137" s="5">
        <v>15</v>
      </c>
      <c r="J137" s="6">
        <v>6000</v>
      </c>
      <c r="K137" s="5">
        <v>15</v>
      </c>
      <c r="L137" s="6">
        <v>10928</v>
      </c>
      <c r="M137" s="5">
        <v>15</v>
      </c>
      <c r="N137" s="6">
        <v>3300</v>
      </c>
      <c r="O137" s="5">
        <v>15</v>
      </c>
      <c r="P137" s="6">
        <v>3668</v>
      </c>
    </row>
    <row r="138" spans="1:16" s="10" customFormat="1" ht="26.1" customHeight="1" outlineLevel="2">
      <c r="A138" s="4">
        <f t="shared" si="8"/>
        <v>3</v>
      </c>
      <c r="B138" s="5" t="s">
        <v>286</v>
      </c>
      <c r="C138" s="5" t="s">
        <v>287</v>
      </c>
      <c r="D138" s="5" t="s">
        <v>290</v>
      </c>
      <c r="E138" s="5" t="s">
        <v>1178</v>
      </c>
      <c r="F138" s="4">
        <v>1</v>
      </c>
      <c r="G138" s="5">
        <v>3</v>
      </c>
      <c r="H138" s="6">
        <v>2601</v>
      </c>
      <c r="I138" s="5">
        <v>3</v>
      </c>
      <c r="J138" s="6">
        <v>975</v>
      </c>
      <c r="K138" s="5">
        <v>3</v>
      </c>
      <c r="L138" s="6">
        <v>600</v>
      </c>
      <c r="M138" s="5">
        <v>3</v>
      </c>
      <c r="N138" s="6">
        <v>435</v>
      </c>
      <c r="O138" s="5">
        <v>3</v>
      </c>
      <c r="P138" s="6">
        <v>657</v>
      </c>
    </row>
    <row r="139" spans="1:16" s="10" customFormat="1" ht="26.1" customHeight="1" outlineLevel="2">
      <c r="A139" s="4">
        <f t="shared" si="8"/>
        <v>4</v>
      </c>
      <c r="B139" s="5" t="s">
        <v>286</v>
      </c>
      <c r="C139" s="5" t="s">
        <v>291</v>
      </c>
      <c r="D139" s="5" t="s">
        <v>292</v>
      </c>
      <c r="E139" s="5" t="s">
        <v>1179</v>
      </c>
      <c r="F139" s="4">
        <v>1</v>
      </c>
      <c r="G139" s="5">
        <v>10</v>
      </c>
      <c r="H139" s="6">
        <v>12190</v>
      </c>
      <c r="I139" s="5">
        <v>10</v>
      </c>
      <c r="J139" s="6">
        <v>4000</v>
      </c>
      <c r="K139" s="5">
        <v>10</v>
      </c>
      <c r="L139" s="6">
        <v>7374</v>
      </c>
      <c r="M139" s="5">
        <v>10</v>
      </c>
      <c r="N139" s="6">
        <v>2200</v>
      </c>
      <c r="O139" s="5">
        <v>10</v>
      </c>
      <c r="P139" s="6">
        <v>2445</v>
      </c>
    </row>
    <row r="140" spans="1:16" s="10" customFormat="1" ht="26.1" customHeight="1" outlineLevel="2">
      <c r="A140" s="4">
        <f t="shared" ref="A140:A203" si="13">1+A139</f>
        <v>5</v>
      </c>
      <c r="B140" s="5" t="s">
        <v>286</v>
      </c>
      <c r="C140" s="5" t="s">
        <v>291</v>
      </c>
      <c r="D140" s="5" t="s">
        <v>293</v>
      </c>
      <c r="E140" s="5" t="s">
        <v>1180</v>
      </c>
      <c r="F140" s="4">
        <v>1</v>
      </c>
      <c r="G140" s="5">
        <v>16</v>
      </c>
      <c r="H140" s="6">
        <v>13872</v>
      </c>
      <c r="I140" s="5">
        <v>16</v>
      </c>
      <c r="J140" s="6">
        <v>5200</v>
      </c>
      <c r="K140" s="5">
        <v>16</v>
      </c>
      <c r="L140" s="6">
        <v>3200</v>
      </c>
      <c r="M140" s="5">
        <v>16</v>
      </c>
      <c r="N140" s="6">
        <v>2320</v>
      </c>
      <c r="O140" s="5">
        <v>16</v>
      </c>
      <c r="P140" s="6">
        <v>3504</v>
      </c>
    </row>
    <row r="141" spans="1:16" s="10" customFormat="1" ht="26.1" customHeight="1" outlineLevel="2">
      <c r="A141" s="4">
        <f t="shared" si="13"/>
        <v>6</v>
      </c>
      <c r="B141" s="5" t="s">
        <v>286</v>
      </c>
      <c r="C141" s="5" t="s">
        <v>294</v>
      </c>
      <c r="D141" s="5" t="s">
        <v>295</v>
      </c>
      <c r="E141" s="5" t="s">
        <v>1181</v>
      </c>
      <c r="F141" s="4">
        <v>1</v>
      </c>
      <c r="G141" s="5">
        <v>55</v>
      </c>
      <c r="H141" s="6">
        <v>76973</v>
      </c>
      <c r="I141" s="5">
        <v>55</v>
      </c>
      <c r="J141" s="6">
        <v>22925</v>
      </c>
      <c r="K141" s="5">
        <v>55</v>
      </c>
      <c r="L141" s="6">
        <v>37487</v>
      </c>
      <c r="M141" s="5">
        <v>55</v>
      </c>
      <c r="N141" s="6">
        <v>11885</v>
      </c>
      <c r="O141" s="5">
        <v>55</v>
      </c>
      <c r="P141" s="6">
        <v>16992</v>
      </c>
    </row>
    <row r="142" spans="1:16" s="10" customFormat="1" ht="26.1" customHeight="1" outlineLevel="2">
      <c r="A142" s="4">
        <f t="shared" si="13"/>
        <v>7</v>
      </c>
      <c r="B142" s="5" t="s">
        <v>286</v>
      </c>
      <c r="C142" s="5" t="s">
        <v>294</v>
      </c>
      <c r="D142" s="5" t="s">
        <v>112</v>
      </c>
      <c r="E142" s="5" t="s">
        <v>1182</v>
      </c>
      <c r="F142" s="4">
        <v>1</v>
      </c>
      <c r="G142" s="5">
        <v>40</v>
      </c>
      <c r="H142" s="6">
        <v>34680</v>
      </c>
      <c r="I142" s="5">
        <v>40</v>
      </c>
      <c r="J142" s="6">
        <v>13000</v>
      </c>
      <c r="K142" s="5">
        <v>40</v>
      </c>
      <c r="L142" s="6">
        <v>8000</v>
      </c>
      <c r="M142" s="5">
        <v>40</v>
      </c>
      <c r="N142" s="6">
        <v>5800</v>
      </c>
      <c r="O142" s="5">
        <v>40</v>
      </c>
      <c r="P142" s="6">
        <v>8760</v>
      </c>
    </row>
    <row r="143" spans="1:16" s="10" customFormat="1" ht="26.1" customHeight="1" outlineLevel="2">
      <c r="A143" s="4">
        <f t="shared" si="13"/>
        <v>8</v>
      </c>
      <c r="B143" s="5" t="s">
        <v>286</v>
      </c>
      <c r="C143" s="5" t="s">
        <v>296</v>
      </c>
      <c r="D143" s="5" t="s">
        <v>297</v>
      </c>
      <c r="E143" s="5" t="s">
        <v>1183</v>
      </c>
      <c r="F143" s="4">
        <v>1</v>
      </c>
      <c r="G143" s="5">
        <v>11</v>
      </c>
      <c r="H143" s="6">
        <v>13409</v>
      </c>
      <c r="I143" s="5">
        <v>11</v>
      </c>
      <c r="J143" s="6">
        <v>4400</v>
      </c>
      <c r="K143" s="5">
        <v>11</v>
      </c>
      <c r="L143" s="6">
        <v>7150</v>
      </c>
      <c r="M143" s="5">
        <v>11</v>
      </c>
      <c r="N143" s="6">
        <v>2420</v>
      </c>
      <c r="O143" s="5">
        <v>11</v>
      </c>
      <c r="P143" s="6">
        <v>2690</v>
      </c>
    </row>
    <row r="144" spans="1:16" s="10" customFormat="1" ht="26.1" customHeight="1" outlineLevel="2">
      <c r="A144" s="4">
        <f t="shared" si="13"/>
        <v>9</v>
      </c>
      <c r="B144" s="5" t="s">
        <v>286</v>
      </c>
      <c r="C144" s="5" t="s">
        <v>296</v>
      </c>
      <c r="D144" s="5" t="s">
        <v>298</v>
      </c>
      <c r="E144" s="5" t="s">
        <v>1184</v>
      </c>
      <c r="F144" s="4">
        <v>1</v>
      </c>
      <c r="G144" s="5">
        <v>14</v>
      </c>
      <c r="H144" s="6">
        <v>12138</v>
      </c>
      <c r="I144" s="5">
        <v>14</v>
      </c>
      <c r="J144" s="6">
        <v>4550</v>
      </c>
      <c r="K144" s="5">
        <v>14</v>
      </c>
      <c r="L144" s="6">
        <v>2800</v>
      </c>
      <c r="M144" s="5">
        <v>14</v>
      </c>
      <c r="N144" s="6">
        <v>2030</v>
      </c>
      <c r="O144" s="5">
        <v>14</v>
      </c>
      <c r="P144" s="6">
        <v>3066</v>
      </c>
    </row>
    <row r="145" spans="1:16" s="10" customFormat="1" ht="26.1" customHeight="1" outlineLevel="2">
      <c r="A145" s="4">
        <f t="shared" si="13"/>
        <v>10</v>
      </c>
      <c r="B145" s="5" t="s">
        <v>286</v>
      </c>
      <c r="C145" s="5" t="s">
        <v>296</v>
      </c>
      <c r="D145" s="5" t="s">
        <v>299</v>
      </c>
      <c r="E145" s="5" t="s">
        <v>1185</v>
      </c>
      <c r="F145" s="4">
        <v>1</v>
      </c>
      <c r="G145" s="5">
        <v>5</v>
      </c>
      <c r="H145" s="6">
        <v>4335</v>
      </c>
      <c r="I145" s="5">
        <v>5</v>
      </c>
      <c r="J145" s="6">
        <v>1625</v>
      </c>
      <c r="K145" s="5">
        <v>5</v>
      </c>
      <c r="L145" s="6">
        <v>1000</v>
      </c>
      <c r="M145" s="5">
        <v>5</v>
      </c>
      <c r="N145" s="6">
        <v>725</v>
      </c>
      <c r="O145" s="5">
        <v>5</v>
      </c>
      <c r="P145" s="6">
        <v>1095</v>
      </c>
    </row>
    <row r="146" spans="1:16" s="10" customFormat="1" ht="26.1" customHeight="1" outlineLevel="2">
      <c r="A146" s="4">
        <f t="shared" si="13"/>
        <v>11</v>
      </c>
      <c r="B146" s="5" t="s">
        <v>286</v>
      </c>
      <c r="C146" s="5" t="s">
        <v>296</v>
      </c>
      <c r="D146" s="5" t="s">
        <v>300</v>
      </c>
      <c r="E146" s="5" t="s">
        <v>1186</v>
      </c>
      <c r="F146" s="4">
        <v>1</v>
      </c>
      <c r="G146" s="5">
        <v>1</v>
      </c>
      <c r="H146" s="6">
        <v>867</v>
      </c>
      <c r="I146" s="5">
        <v>1</v>
      </c>
      <c r="J146" s="6">
        <v>325</v>
      </c>
      <c r="K146" s="5">
        <v>1</v>
      </c>
      <c r="L146" s="6">
        <v>200</v>
      </c>
      <c r="M146" s="5">
        <v>1</v>
      </c>
      <c r="N146" s="6">
        <v>145</v>
      </c>
      <c r="O146" s="5">
        <v>1</v>
      </c>
      <c r="P146" s="6">
        <v>219</v>
      </c>
    </row>
    <row r="147" spans="1:16" s="10" customFormat="1" ht="26.1" customHeight="1" outlineLevel="2">
      <c r="A147" s="4">
        <f t="shared" si="13"/>
        <v>12</v>
      </c>
      <c r="B147" s="5" t="s">
        <v>286</v>
      </c>
      <c r="C147" s="5" t="s">
        <v>301</v>
      </c>
      <c r="D147" s="5" t="s">
        <v>302</v>
      </c>
      <c r="E147" s="5" t="s">
        <v>1187</v>
      </c>
      <c r="F147" s="4">
        <v>1</v>
      </c>
      <c r="G147" s="5">
        <v>19</v>
      </c>
      <c r="H147" s="6">
        <v>19993</v>
      </c>
      <c r="I147" s="5">
        <v>19</v>
      </c>
      <c r="J147" s="6">
        <v>6925</v>
      </c>
      <c r="K147" s="5">
        <v>19</v>
      </c>
      <c r="L147" s="6">
        <v>8945</v>
      </c>
      <c r="M147" s="5">
        <v>19</v>
      </c>
      <c r="N147" s="6">
        <v>3505</v>
      </c>
      <c r="O147" s="5">
        <v>19</v>
      </c>
      <c r="P147" s="6">
        <v>4416</v>
      </c>
    </row>
    <row r="148" spans="1:16" s="10" customFormat="1" ht="26.1" customHeight="1" outlineLevel="2">
      <c r="A148" s="4">
        <f t="shared" si="13"/>
        <v>13</v>
      </c>
      <c r="B148" s="5" t="s">
        <v>286</v>
      </c>
      <c r="C148" s="5" t="s">
        <v>303</v>
      </c>
      <c r="D148" s="5" t="s">
        <v>304</v>
      </c>
      <c r="E148" s="5" t="s">
        <v>1188</v>
      </c>
      <c r="F148" s="4">
        <v>1</v>
      </c>
      <c r="G148" s="5">
        <v>19</v>
      </c>
      <c r="H148" s="6">
        <v>16473</v>
      </c>
      <c r="I148" s="5">
        <v>19</v>
      </c>
      <c r="J148" s="6">
        <v>6175</v>
      </c>
      <c r="K148" s="5">
        <v>19</v>
      </c>
      <c r="L148" s="6">
        <v>3800</v>
      </c>
      <c r="M148" s="5">
        <v>19</v>
      </c>
      <c r="N148" s="6">
        <v>2755</v>
      </c>
      <c r="O148" s="5">
        <v>19</v>
      </c>
      <c r="P148" s="6">
        <v>4161</v>
      </c>
    </row>
    <row r="149" spans="1:16" s="10" customFormat="1" ht="26.1" customHeight="1" outlineLevel="2">
      <c r="A149" s="4">
        <f t="shared" si="13"/>
        <v>14</v>
      </c>
      <c r="B149" s="5" t="s">
        <v>286</v>
      </c>
      <c r="C149" s="5" t="s">
        <v>303</v>
      </c>
      <c r="D149" s="5" t="s">
        <v>305</v>
      </c>
      <c r="E149" s="5" t="s">
        <v>1189</v>
      </c>
      <c r="F149" s="4">
        <v>1</v>
      </c>
      <c r="G149" s="5">
        <v>33</v>
      </c>
      <c r="H149" s="6">
        <v>31977</v>
      </c>
      <c r="I149" s="5">
        <v>33</v>
      </c>
      <c r="J149" s="6">
        <v>13200</v>
      </c>
      <c r="K149" s="5">
        <v>33</v>
      </c>
      <c r="L149" s="6">
        <v>24083</v>
      </c>
      <c r="M149" s="5">
        <v>33</v>
      </c>
      <c r="N149" s="6">
        <v>7260</v>
      </c>
      <c r="O149" s="5">
        <v>33</v>
      </c>
      <c r="P149" s="6">
        <v>8069</v>
      </c>
    </row>
    <row r="150" spans="1:16" s="10" customFormat="1" ht="26.1" customHeight="1" outlineLevel="2">
      <c r="A150" s="4">
        <f t="shared" si="13"/>
        <v>15</v>
      </c>
      <c r="B150" s="5" t="s">
        <v>286</v>
      </c>
      <c r="C150" s="5" t="s">
        <v>303</v>
      </c>
      <c r="D150" s="5" t="s">
        <v>306</v>
      </c>
      <c r="E150" s="5" t="s">
        <v>1190</v>
      </c>
      <c r="F150" s="4">
        <v>1</v>
      </c>
      <c r="G150" s="5">
        <v>5</v>
      </c>
      <c r="H150" s="6">
        <v>4845</v>
      </c>
      <c r="I150" s="5">
        <v>5</v>
      </c>
      <c r="J150" s="6">
        <v>2000</v>
      </c>
      <c r="K150" s="5">
        <v>5</v>
      </c>
      <c r="L150" s="6">
        <v>4092</v>
      </c>
      <c r="M150" s="5">
        <v>5</v>
      </c>
      <c r="N150" s="6">
        <v>1100</v>
      </c>
      <c r="O150" s="5">
        <v>5</v>
      </c>
      <c r="P150" s="6">
        <v>1223</v>
      </c>
    </row>
    <row r="151" spans="1:16" s="10" customFormat="1" ht="26.1" customHeight="1" outlineLevel="2">
      <c r="A151" s="4">
        <f t="shared" si="13"/>
        <v>16</v>
      </c>
      <c r="B151" s="5" t="s">
        <v>286</v>
      </c>
      <c r="C151" s="5" t="s">
        <v>308</v>
      </c>
      <c r="D151" s="5" t="s">
        <v>249</v>
      </c>
      <c r="E151" s="5" t="s">
        <v>1191</v>
      </c>
      <c r="F151" s="4">
        <v>1</v>
      </c>
      <c r="G151" s="5">
        <v>6</v>
      </c>
      <c r="H151" s="6">
        <v>5202</v>
      </c>
      <c r="I151" s="5">
        <v>6</v>
      </c>
      <c r="J151" s="6">
        <v>1950</v>
      </c>
      <c r="K151" s="5">
        <v>6</v>
      </c>
      <c r="L151" s="6">
        <v>1200</v>
      </c>
      <c r="M151" s="5">
        <v>6</v>
      </c>
      <c r="N151" s="6">
        <v>870</v>
      </c>
      <c r="O151" s="5">
        <v>6</v>
      </c>
      <c r="P151" s="6">
        <v>1314</v>
      </c>
    </row>
    <row r="152" spans="1:16" s="10" customFormat="1" ht="26.1" customHeight="1" outlineLevel="2">
      <c r="A152" s="4">
        <f t="shared" si="13"/>
        <v>17</v>
      </c>
      <c r="B152" s="5" t="s">
        <v>286</v>
      </c>
      <c r="C152" s="5" t="s">
        <v>308</v>
      </c>
      <c r="D152" s="5" t="s">
        <v>309</v>
      </c>
      <c r="E152" s="5" t="s">
        <v>1192</v>
      </c>
      <c r="F152" s="4">
        <v>1</v>
      </c>
      <c r="G152" s="5">
        <v>21</v>
      </c>
      <c r="H152" s="6">
        <v>24297</v>
      </c>
      <c r="I152" s="5">
        <v>21</v>
      </c>
      <c r="J152" s="6">
        <v>8700</v>
      </c>
      <c r="K152" s="5">
        <v>21</v>
      </c>
      <c r="L152" s="6">
        <v>15504</v>
      </c>
      <c r="M152" s="5">
        <v>21</v>
      </c>
      <c r="N152" s="6">
        <v>4740</v>
      </c>
      <c r="O152" s="5">
        <v>21</v>
      </c>
      <c r="P152" s="6">
        <v>5747</v>
      </c>
    </row>
    <row r="153" spans="1:16" s="10" customFormat="1" ht="26.1" customHeight="1" outlineLevel="2">
      <c r="A153" s="4">
        <f t="shared" si="13"/>
        <v>18</v>
      </c>
      <c r="B153" s="5" t="s">
        <v>286</v>
      </c>
      <c r="C153" s="5" t="s">
        <v>310</v>
      </c>
      <c r="D153" s="5" t="s">
        <v>311</v>
      </c>
      <c r="E153" s="5" t="s">
        <v>1193</v>
      </c>
      <c r="F153" s="4">
        <v>1</v>
      </c>
      <c r="G153" s="5">
        <v>4</v>
      </c>
      <c r="H153" s="6">
        <v>3468</v>
      </c>
      <c r="I153" s="5">
        <v>4</v>
      </c>
      <c r="J153" s="6">
        <v>1300</v>
      </c>
      <c r="K153" s="5">
        <v>4</v>
      </c>
      <c r="L153" s="6">
        <v>800</v>
      </c>
      <c r="M153" s="5">
        <v>4</v>
      </c>
      <c r="N153" s="6">
        <v>580</v>
      </c>
      <c r="O153" s="5">
        <v>4</v>
      </c>
      <c r="P153" s="6">
        <v>876</v>
      </c>
    </row>
    <row r="154" spans="1:16" s="10" customFormat="1" ht="26.1" customHeight="1" outlineLevel="2">
      <c r="A154" s="4">
        <f t="shared" si="13"/>
        <v>19</v>
      </c>
      <c r="B154" s="5" t="s">
        <v>286</v>
      </c>
      <c r="C154" s="5" t="s">
        <v>310</v>
      </c>
      <c r="D154" s="5" t="s">
        <v>312</v>
      </c>
      <c r="E154" s="5" t="s">
        <v>1194</v>
      </c>
      <c r="F154" s="4">
        <v>1</v>
      </c>
      <c r="G154" s="5">
        <v>5</v>
      </c>
      <c r="H154" s="6">
        <v>4335</v>
      </c>
      <c r="I154" s="5">
        <v>5</v>
      </c>
      <c r="J154" s="6">
        <v>1625</v>
      </c>
      <c r="K154" s="5">
        <v>5</v>
      </c>
      <c r="L154" s="6">
        <v>1000</v>
      </c>
      <c r="M154" s="5">
        <v>5</v>
      </c>
      <c r="N154" s="6">
        <v>725</v>
      </c>
      <c r="O154" s="5">
        <v>5</v>
      </c>
      <c r="P154" s="6">
        <v>1095</v>
      </c>
    </row>
    <row r="155" spans="1:16" s="10" customFormat="1" ht="26.1" customHeight="1" outlineLevel="2">
      <c r="A155" s="4">
        <f t="shared" si="13"/>
        <v>20</v>
      </c>
      <c r="B155" s="5" t="s">
        <v>286</v>
      </c>
      <c r="C155" s="5" t="s">
        <v>310</v>
      </c>
      <c r="D155" s="5" t="s">
        <v>313</v>
      </c>
      <c r="E155" s="5" t="s">
        <v>1195</v>
      </c>
      <c r="F155" s="4">
        <v>1</v>
      </c>
      <c r="G155" s="5">
        <v>29</v>
      </c>
      <c r="H155" s="6">
        <v>28101</v>
      </c>
      <c r="I155" s="5">
        <v>29</v>
      </c>
      <c r="J155" s="6">
        <v>11600</v>
      </c>
      <c r="K155" s="5">
        <v>29</v>
      </c>
      <c r="L155" s="6">
        <v>20356</v>
      </c>
      <c r="M155" s="5">
        <v>29</v>
      </c>
      <c r="N155" s="6">
        <v>6380</v>
      </c>
      <c r="O155" s="5">
        <v>29</v>
      </c>
      <c r="P155" s="6">
        <v>7091</v>
      </c>
    </row>
    <row r="156" spans="1:16" s="10" customFormat="1" ht="26.1" customHeight="1" outlineLevel="2">
      <c r="A156" s="4">
        <f t="shared" si="13"/>
        <v>21</v>
      </c>
      <c r="B156" s="5" t="s">
        <v>286</v>
      </c>
      <c r="C156" s="5" t="s">
        <v>314</v>
      </c>
      <c r="D156" s="5" t="s">
        <v>315</v>
      </c>
      <c r="E156" s="5" t="s">
        <v>1196</v>
      </c>
      <c r="F156" s="4">
        <v>1</v>
      </c>
      <c r="G156" s="5">
        <v>14</v>
      </c>
      <c r="H156" s="6">
        <v>12138</v>
      </c>
      <c r="I156" s="5">
        <v>14</v>
      </c>
      <c r="J156" s="6">
        <v>4550</v>
      </c>
      <c r="K156" s="5">
        <v>14</v>
      </c>
      <c r="L156" s="6">
        <v>2800</v>
      </c>
      <c r="M156" s="5">
        <v>14</v>
      </c>
      <c r="N156" s="6">
        <v>2030</v>
      </c>
      <c r="O156" s="5">
        <v>14</v>
      </c>
      <c r="P156" s="6">
        <v>3066</v>
      </c>
    </row>
    <row r="157" spans="1:16" s="10" customFormat="1" ht="26.1" customHeight="1" outlineLevel="2">
      <c r="A157" s="4">
        <f t="shared" si="13"/>
        <v>22</v>
      </c>
      <c r="B157" s="5" t="s">
        <v>286</v>
      </c>
      <c r="C157" s="5" t="s">
        <v>316</v>
      </c>
      <c r="D157" s="5" t="s">
        <v>317</v>
      </c>
      <c r="E157" s="5" t="s">
        <v>1197</v>
      </c>
      <c r="F157" s="4">
        <v>1</v>
      </c>
      <c r="G157" s="5">
        <v>23</v>
      </c>
      <c r="H157" s="6">
        <v>26629</v>
      </c>
      <c r="I157" s="5">
        <v>23</v>
      </c>
      <c r="J157" s="6">
        <v>8900</v>
      </c>
      <c r="K157" s="5">
        <v>23</v>
      </c>
      <c r="L157" s="6">
        <v>14055</v>
      </c>
      <c r="M157" s="5">
        <v>23</v>
      </c>
      <c r="N157" s="6">
        <v>4760</v>
      </c>
      <c r="O157" s="5">
        <v>23</v>
      </c>
      <c r="P157" s="6">
        <v>5522</v>
      </c>
    </row>
    <row r="158" spans="1:16" s="10" customFormat="1" ht="26.1" customHeight="1" outlineLevel="2">
      <c r="A158" s="4">
        <f t="shared" si="13"/>
        <v>23</v>
      </c>
      <c r="B158" s="5" t="s">
        <v>286</v>
      </c>
      <c r="C158" s="5" t="s">
        <v>318</v>
      </c>
      <c r="D158" s="5" t="s">
        <v>319</v>
      </c>
      <c r="E158" s="5" t="s">
        <v>1198</v>
      </c>
      <c r="F158" s="4">
        <v>1</v>
      </c>
      <c r="G158" s="5">
        <v>1</v>
      </c>
      <c r="H158" s="6">
        <v>867</v>
      </c>
      <c r="I158" s="5">
        <v>1</v>
      </c>
      <c r="J158" s="6">
        <v>325</v>
      </c>
      <c r="K158" s="5">
        <v>1</v>
      </c>
      <c r="L158" s="6">
        <v>200</v>
      </c>
      <c r="M158" s="5">
        <v>1</v>
      </c>
      <c r="N158" s="6">
        <v>145</v>
      </c>
      <c r="O158" s="5">
        <v>1</v>
      </c>
      <c r="P158" s="6">
        <v>219</v>
      </c>
    </row>
    <row r="159" spans="1:16" s="10" customFormat="1" ht="26.1" customHeight="1" outlineLevel="2">
      <c r="A159" s="4">
        <f t="shared" si="13"/>
        <v>24</v>
      </c>
      <c r="B159" s="5" t="s">
        <v>286</v>
      </c>
      <c r="C159" s="5" t="s">
        <v>320</v>
      </c>
      <c r="D159" s="5" t="s">
        <v>321</v>
      </c>
      <c r="E159" s="5" t="s">
        <v>1199</v>
      </c>
      <c r="F159" s="4">
        <v>1</v>
      </c>
      <c r="G159" s="5">
        <v>3</v>
      </c>
      <c r="H159" s="6">
        <v>2601</v>
      </c>
      <c r="I159" s="5">
        <v>3</v>
      </c>
      <c r="J159" s="6">
        <v>975</v>
      </c>
      <c r="K159" s="5">
        <v>3</v>
      </c>
      <c r="L159" s="6">
        <v>600</v>
      </c>
      <c r="M159" s="5">
        <v>3</v>
      </c>
      <c r="N159" s="6">
        <v>435</v>
      </c>
      <c r="O159" s="5">
        <v>3</v>
      </c>
      <c r="P159" s="6">
        <v>657</v>
      </c>
    </row>
    <row r="160" spans="1:16" s="10" customFormat="1" ht="26.1" customHeight="1" outlineLevel="2">
      <c r="A160" s="4">
        <f t="shared" si="13"/>
        <v>25</v>
      </c>
      <c r="B160" s="5" t="s">
        <v>286</v>
      </c>
      <c r="C160" s="5" t="s">
        <v>320</v>
      </c>
      <c r="D160" s="5" t="s">
        <v>322</v>
      </c>
      <c r="E160" s="5" t="s">
        <v>1200</v>
      </c>
      <c r="F160" s="4">
        <v>1</v>
      </c>
      <c r="G160" s="5">
        <v>22</v>
      </c>
      <c r="H160" s="6">
        <v>19074</v>
      </c>
      <c r="I160" s="5">
        <v>22</v>
      </c>
      <c r="J160" s="6">
        <v>7150</v>
      </c>
      <c r="K160" s="5">
        <v>22</v>
      </c>
      <c r="L160" s="6">
        <v>4400</v>
      </c>
      <c r="M160" s="5">
        <v>22</v>
      </c>
      <c r="N160" s="6">
        <v>3190</v>
      </c>
      <c r="O160" s="5">
        <v>22</v>
      </c>
      <c r="P160" s="6">
        <v>4818</v>
      </c>
    </row>
    <row r="161" spans="1:16" s="10" customFormat="1" ht="26.1" customHeight="1" outlineLevel="2">
      <c r="A161" s="4">
        <f t="shared" si="13"/>
        <v>26</v>
      </c>
      <c r="B161" s="5" t="s">
        <v>286</v>
      </c>
      <c r="C161" s="5" t="s">
        <v>323</v>
      </c>
      <c r="D161" s="5" t="s">
        <v>324</v>
      </c>
      <c r="E161" s="5" t="s">
        <v>1201</v>
      </c>
      <c r="F161" s="4">
        <v>1</v>
      </c>
      <c r="G161" s="5">
        <v>10</v>
      </c>
      <c r="H161" s="6">
        <v>8670</v>
      </c>
      <c r="I161" s="5">
        <v>10</v>
      </c>
      <c r="J161" s="6">
        <v>3250</v>
      </c>
      <c r="K161" s="5">
        <v>10</v>
      </c>
      <c r="L161" s="6">
        <v>2000</v>
      </c>
      <c r="M161" s="5">
        <v>10</v>
      </c>
      <c r="N161" s="6">
        <v>1450</v>
      </c>
      <c r="O161" s="5">
        <v>10</v>
      </c>
      <c r="P161" s="6">
        <v>2190</v>
      </c>
    </row>
    <row r="162" spans="1:16" s="10" customFormat="1" ht="26.1" customHeight="1" outlineLevel="2">
      <c r="A162" s="4">
        <f t="shared" si="13"/>
        <v>27</v>
      </c>
      <c r="B162" s="5" t="s">
        <v>286</v>
      </c>
      <c r="C162" s="5" t="s">
        <v>323</v>
      </c>
      <c r="D162" s="5" t="s">
        <v>326</v>
      </c>
      <c r="E162" s="5" t="s">
        <v>1202</v>
      </c>
      <c r="F162" s="4">
        <v>1</v>
      </c>
      <c r="G162" s="5">
        <v>1</v>
      </c>
      <c r="H162" s="6">
        <v>867</v>
      </c>
      <c r="I162" s="5">
        <v>1</v>
      </c>
      <c r="J162" s="6">
        <v>325</v>
      </c>
      <c r="K162" s="5">
        <v>1</v>
      </c>
      <c r="L162" s="6">
        <v>200</v>
      </c>
      <c r="M162" s="5">
        <v>1</v>
      </c>
      <c r="N162" s="6">
        <v>145</v>
      </c>
      <c r="O162" s="5">
        <v>1</v>
      </c>
      <c r="P162" s="6">
        <v>219</v>
      </c>
    </row>
    <row r="163" spans="1:16" s="10" customFormat="1" ht="26.1" customHeight="1" outlineLevel="2">
      <c r="A163" s="4">
        <f t="shared" si="13"/>
        <v>28</v>
      </c>
      <c r="B163" s="5" t="s">
        <v>286</v>
      </c>
      <c r="C163" s="5" t="s">
        <v>327</v>
      </c>
      <c r="D163" s="5" t="s">
        <v>328</v>
      </c>
      <c r="E163" s="5" t="s">
        <v>1203</v>
      </c>
      <c r="F163" s="4">
        <v>1</v>
      </c>
      <c r="G163" s="5">
        <v>2</v>
      </c>
      <c r="H163" s="6">
        <v>1734</v>
      </c>
      <c r="I163" s="5">
        <v>2</v>
      </c>
      <c r="J163" s="6">
        <v>650</v>
      </c>
      <c r="K163" s="5">
        <v>2</v>
      </c>
      <c r="L163" s="6">
        <v>400</v>
      </c>
      <c r="M163" s="5">
        <v>2</v>
      </c>
      <c r="N163" s="6">
        <v>290</v>
      </c>
      <c r="O163" s="5">
        <v>2</v>
      </c>
      <c r="P163" s="6">
        <v>438</v>
      </c>
    </row>
    <row r="164" spans="1:16" s="10" customFormat="1" ht="26.1" customHeight="1" outlineLevel="2">
      <c r="A164" s="4">
        <f t="shared" si="13"/>
        <v>29</v>
      </c>
      <c r="B164" s="5" t="s">
        <v>286</v>
      </c>
      <c r="C164" s="5" t="s">
        <v>327</v>
      </c>
      <c r="D164" s="5" t="s">
        <v>329</v>
      </c>
      <c r="E164" s="5" t="s">
        <v>1204</v>
      </c>
      <c r="F164" s="4">
        <v>1</v>
      </c>
      <c r="G164" s="5">
        <v>7</v>
      </c>
      <c r="H164" s="6">
        <v>6069</v>
      </c>
      <c r="I164" s="5">
        <v>7</v>
      </c>
      <c r="J164" s="6">
        <v>2275</v>
      </c>
      <c r="K164" s="5">
        <v>7</v>
      </c>
      <c r="L164" s="6">
        <v>1400</v>
      </c>
      <c r="M164" s="5">
        <v>7</v>
      </c>
      <c r="N164" s="6">
        <v>1015</v>
      </c>
      <c r="O164" s="5">
        <v>7</v>
      </c>
      <c r="P164" s="6">
        <v>1533</v>
      </c>
    </row>
    <row r="165" spans="1:16" s="10" customFormat="1" ht="26.1" customHeight="1" outlineLevel="2">
      <c r="A165" s="4">
        <f t="shared" si="13"/>
        <v>30</v>
      </c>
      <c r="B165" s="5" t="s">
        <v>286</v>
      </c>
      <c r="C165" s="5" t="s">
        <v>327</v>
      </c>
      <c r="D165" s="5" t="s">
        <v>330</v>
      </c>
      <c r="E165" s="5" t="s">
        <v>1205</v>
      </c>
      <c r="F165" s="4">
        <v>1</v>
      </c>
      <c r="G165" s="5">
        <v>73</v>
      </c>
      <c r="H165" s="6">
        <v>74685</v>
      </c>
      <c r="I165" s="5">
        <v>73</v>
      </c>
      <c r="J165" s="6">
        <v>29500</v>
      </c>
      <c r="K165" s="5">
        <v>73</v>
      </c>
      <c r="L165" s="6">
        <v>53631</v>
      </c>
      <c r="M165" s="5">
        <v>73</v>
      </c>
      <c r="N165" s="6">
        <v>16180</v>
      </c>
      <c r="O165" s="5">
        <v>73</v>
      </c>
      <c r="P165" s="6">
        <v>18461</v>
      </c>
    </row>
    <row r="166" spans="1:16" s="10" customFormat="1" ht="26.1" customHeight="1" outlineLevel="2">
      <c r="A166" s="4">
        <f t="shared" si="13"/>
        <v>31</v>
      </c>
      <c r="B166" s="5" t="s">
        <v>286</v>
      </c>
      <c r="C166" s="5" t="s">
        <v>327</v>
      </c>
      <c r="D166" s="5" t="s">
        <v>331</v>
      </c>
      <c r="E166" s="5" t="s">
        <v>1206</v>
      </c>
      <c r="F166" s="4">
        <v>1</v>
      </c>
      <c r="G166" s="5">
        <v>16</v>
      </c>
      <c r="H166" s="6">
        <v>19504</v>
      </c>
      <c r="I166" s="5">
        <v>16</v>
      </c>
      <c r="J166" s="6">
        <v>6400</v>
      </c>
      <c r="K166" s="5">
        <v>16</v>
      </c>
      <c r="L166" s="6">
        <v>11970</v>
      </c>
      <c r="M166" s="5">
        <v>16</v>
      </c>
      <c r="N166" s="6">
        <v>3520</v>
      </c>
      <c r="O166" s="5">
        <v>16</v>
      </c>
      <c r="P166" s="6">
        <v>3912</v>
      </c>
    </row>
    <row r="167" spans="1:16" s="10" customFormat="1" ht="26.1" customHeight="1" outlineLevel="2">
      <c r="A167" s="4">
        <f t="shared" si="13"/>
        <v>32</v>
      </c>
      <c r="B167" s="5" t="s">
        <v>286</v>
      </c>
      <c r="C167" s="5" t="s">
        <v>332</v>
      </c>
      <c r="D167" s="5" t="s">
        <v>333</v>
      </c>
      <c r="E167" s="5" t="s">
        <v>1207</v>
      </c>
      <c r="F167" s="4">
        <v>1</v>
      </c>
      <c r="G167" s="5">
        <v>12</v>
      </c>
      <c r="H167" s="6">
        <v>10404</v>
      </c>
      <c r="I167" s="5">
        <v>12</v>
      </c>
      <c r="J167" s="6">
        <v>3900</v>
      </c>
      <c r="K167" s="5">
        <v>12</v>
      </c>
      <c r="L167" s="6">
        <v>2400</v>
      </c>
      <c r="M167" s="5">
        <v>12</v>
      </c>
      <c r="N167" s="6">
        <v>1740</v>
      </c>
      <c r="O167" s="5">
        <v>12</v>
      </c>
      <c r="P167" s="6">
        <v>2628</v>
      </c>
    </row>
    <row r="168" spans="1:16" s="10" customFormat="1" ht="26.1" customHeight="1" outlineLevel="2">
      <c r="A168" s="4">
        <f t="shared" si="13"/>
        <v>33</v>
      </c>
      <c r="B168" s="5" t="s">
        <v>286</v>
      </c>
      <c r="C168" s="5" t="s">
        <v>332</v>
      </c>
      <c r="D168" s="5" t="s">
        <v>334</v>
      </c>
      <c r="E168" s="5" t="s">
        <v>1208</v>
      </c>
      <c r="F168" s="4">
        <v>1</v>
      </c>
      <c r="G168" s="5">
        <v>33</v>
      </c>
      <c r="H168" s="6">
        <v>31977</v>
      </c>
      <c r="I168" s="5">
        <v>33</v>
      </c>
      <c r="J168" s="6">
        <v>13200</v>
      </c>
      <c r="K168" s="5">
        <v>33</v>
      </c>
      <c r="L168" s="6">
        <v>24258</v>
      </c>
      <c r="M168" s="5">
        <v>33</v>
      </c>
      <c r="N168" s="6">
        <v>7260</v>
      </c>
      <c r="O168" s="5">
        <v>33</v>
      </c>
      <c r="P168" s="6">
        <v>8069</v>
      </c>
    </row>
    <row r="169" spans="1:16" s="10" customFormat="1" ht="26.1" customHeight="1" outlineLevel="2">
      <c r="A169" s="4">
        <f t="shared" si="13"/>
        <v>34</v>
      </c>
      <c r="B169" s="5" t="s">
        <v>286</v>
      </c>
      <c r="C169" s="5" t="s">
        <v>335</v>
      </c>
      <c r="D169" s="5" t="s">
        <v>336</v>
      </c>
      <c r="E169" s="5" t="s">
        <v>1209</v>
      </c>
      <c r="F169" s="4">
        <v>1</v>
      </c>
      <c r="G169" s="5">
        <v>19</v>
      </c>
      <c r="H169" s="6">
        <v>33821</v>
      </c>
      <c r="I169" s="5">
        <v>19</v>
      </c>
      <c r="J169" s="6">
        <v>8600</v>
      </c>
      <c r="K169" s="5">
        <v>19</v>
      </c>
      <c r="L169" s="6">
        <v>16851</v>
      </c>
      <c r="M169" s="5">
        <v>19</v>
      </c>
      <c r="N169" s="6">
        <v>4580</v>
      </c>
      <c r="O169" s="5">
        <v>19</v>
      </c>
      <c r="P169" s="6">
        <v>6686</v>
      </c>
    </row>
    <row r="170" spans="1:16" s="10" customFormat="1" ht="26.1" customHeight="1" outlineLevel="2">
      <c r="A170" s="4">
        <f t="shared" si="13"/>
        <v>35</v>
      </c>
      <c r="B170" s="5" t="s">
        <v>286</v>
      </c>
      <c r="C170" s="5" t="s">
        <v>335</v>
      </c>
      <c r="D170" s="5" t="s">
        <v>337</v>
      </c>
      <c r="E170" s="5" t="s">
        <v>1210</v>
      </c>
      <c r="F170" s="4">
        <v>1</v>
      </c>
      <c r="G170" s="5">
        <v>39</v>
      </c>
      <c r="H170" s="6">
        <v>37791</v>
      </c>
      <c r="I170" s="5">
        <v>39</v>
      </c>
      <c r="J170" s="6">
        <v>15600</v>
      </c>
      <c r="K170" s="5">
        <v>39</v>
      </c>
      <c r="L170" s="6">
        <v>30943</v>
      </c>
      <c r="M170" s="5">
        <v>39</v>
      </c>
      <c r="N170" s="6">
        <v>8580</v>
      </c>
      <c r="O170" s="5">
        <v>39</v>
      </c>
      <c r="P170" s="6">
        <v>9536</v>
      </c>
    </row>
    <row r="171" spans="1:16" s="10" customFormat="1" ht="26.1" customHeight="1" outlineLevel="2">
      <c r="A171" s="4">
        <f t="shared" si="13"/>
        <v>36</v>
      </c>
      <c r="B171" s="5" t="s">
        <v>286</v>
      </c>
      <c r="C171" s="5" t="s">
        <v>301</v>
      </c>
      <c r="D171" s="5" t="s">
        <v>338</v>
      </c>
      <c r="E171" s="5" t="s">
        <v>1211</v>
      </c>
      <c r="F171" s="4">
        <v>1</v>
      </c>
      <c r="G171" s="5">
        <v>27</v>
      </c>
      <c r="H171" s="6">
        <v>32913</v>
      </c>
      <c r="I171" s="5">
        <v>27</v>
      </c>
      <c r="J171" s="6">
        <v>10800</v>
      </c>
      <c r="K171" s="5">
        <v>27</v>
      </c>
      <c r="L171" s="6">
        <v>19202</v>
      </c>
      <c r="M171" s="5">
        <v>27</v>
      </c>
      <c r="N171" s="6">
        <v>5940</v>
      </c>
      <c r="O171" s="5">
        <v>27</v>
      </c>
      <c r="P171" s="6">
        <v>6602</v>
      </c>
    </row>
    <row r="172" spans="1:16" s="10" customFormat="1" ht="26.1" customHeight="1" outlineLevel="2">
      <c r="A172" s="4">
        <f t="shared" si="13"/>
        <v>37</v>
      </c>
      <c r="B172" s="5" t="s">
        <v>286</v>
      </c>
      <c r="C172" s="5" t="s">
        <v>303</v>
      </c>
      <c r="D172" s="5" t="s">
        <v>339</v>
      </c>
      <c r="E172" s="5" t="s">
        <v>1212</v>
      </c>
      <c r="F172" s="4">
        <v>1</v>
      </c>
      <c r="G172" s="5">
        <v>18</v>
      </c>
      <c r="H172" s="6">
        <v>24022</v>
      </c>
      <c r="I172" s="5">
        <v>18</v>
      </c>
      <c r="J172" s="6">
        <v>7700</v>
      </c>
      <c r="K172" s="5">
        <v>18</v>
      </c>
      <c r="L172" s="6">
        <v>14283</v>
      </c>
      <c r="M172" s="5">
        <v>18</v>
      </c>
      <c r="N172" s="6">
        <v>4160</v>
      </c>
      <c r="O172" s="5">
        <v>18</v>
      </c>
      <c r="P172" s="6">
        <v>5421</v>
      </c>
    </row>
    <row r="173" spans="1:16" s="10" customFormat="1" ht="26.1" customHeight="1" outlineLevel="2">
      <c r="A173" s="4">
        <f t="shared" si="13"/>
        <v>38</v>
      </c>
      <c r="B173" s="5" t="s">
        <v>286</v>
      </c>
      <c r="C173" s="5" t="s">
        <v>307</v>
      </c>
      <c r="D173" s="5" t="s">
        <v>340</v>
      </c>
      <c r="E173" s="5" t="s">
        <v>1213</v>
      </c>
      <c r="F173" s="4">
        <v>1</v>
      </c>
      <c r="G173" s="5">
        <v>4</v>
      </c>
      <c r="H173" s="6">
        <v>3468</v>
      </c>
      <c r="I173" s="5">
        <v>4</v>
      </c>
      <c r="J173" s="6">
        <v>1300</v>
      </c>
      <c r="K173" s="5">
        <v>4</v>
      </c>
      <c r="L173" s="6">
        <v>800</v>
      </c>
      <c r="M173" s="5">
        <v>4</v>
      </c>
      <c r="N173" s="6">
        <v>580</v>
      </c>
      <c r="O173" s="5">
        <v>4</v>
      </c>
      <c r="P173" s="6">
        <v>876</v>
      </c>
    </row>
    <row r="174" spans="1:16" s="10" customFormat="1" ht="26.1" customHeight="1" outlineLevel="2">
      <c r="A174" s="4">
        <f t="shared" si="13"/>
        <v>39</v>
      </c>
      <c r="B174" s="5" t="s">
        <v>286</v>
      </c>
      <c r="C174" s="5" t="s">
        <v>310</v>
      </c>
      <c r="D174" s="5" t="s">
        <v>341</v>
      </c>
      <c r="E174" s="5" t="s">
        <v>1214</v>
      </c>
      <c r="F174" s="4">
        <v>1</v>
      </c>
      <c r="G174" s="5">
        <v>20</v>
      </c>
      <c r="H174" s="6">
        <v>17340</v>
      </c>
      <c r="I174" s="5">
        <v>20</v>
      </c>
      <c r="J174" s="6">
        <v>6500</v>
      </c>
      <c r="K174" s="5">
        <v>20</v>
      </c>
      <c r="L174" s="6">
        <v>4000</v>
      </c>
      <c r="M174" s="5">
        <v>20</v>
      </c>
      <c r="N174" s="6">
        <v>2900</v>
      </c>
      <c r="O174" s="5">
        <v>20</v>
      </c>
      <c r="P174" s="6">
        <v>4380</v>
      </c>
    </row>
    <row r="175" spans="1:16" s="10" customFormat="1" ht="26.1" customHeight="1" outlineLevel="2">
      <c r="A175" s="4">
        <f t="shared" si="13"/>
        <v>40</v>
      </c>
      <c r="B175" s="5" t="s">
        <v>286</v>
      </c>
      <c r="C175" s="5" t="s">
        <v>314</v>
      </c>
      <c r="D175" s="5" t="s">
        <v>342</v>
      </c>
      <c r="E175" s="5" t="s">
        <v>1215</v>
      </c>
      <c r="F175" s="4">
        <v>1</v>
      </c>
      <c r="G175" s="5">
        <v>95</v>
      </c>
      <c r="H175" s="6">
        <v>92055</v>
      </c>
      <c r="I175" s="5">
        <v>95</v>
      </c>
      <c r="J175" s="6">
        <v>38000</v>
      </c>
      <c r="K175" s="5">
        <v>95</v>
      </c>
      <c r="L175" s="6">
        <v>73703</v>
      </c>
      <c r="M175" s="5">
        <v>95</v>
      </c>
      <c r="N175" s="6">
        <v>20900</v>
      </c>
      <c r="O175" s="5">
        <v>95</v>
      </c>
      <c r="P175" s="6">
        <v>23228</v>
      </c>
    </row>
    <row r="176" spans="1:16" s="10" customFormat="1" ht="26.1" customHeight="1" outlineLevel="2">
      <c r="A176" s="4">
        <f t="shared" si="13"/>
        <v>41</v>
      </c>
      <c r="B176" s="5" t="s">
        <v>286</v>
      </c>
      <c r="C176" s="5" t="s">
        <v>318</v>
      </c>
      <c r="D176" s="5" t="s">
        <v>344</v>
      </c>
      <c r="E176" s="5" t="s">
        <v>1216</v>
      </c>
      <c r="F176" s="4">
        <v>1</v>
      </c>
      <c r="G176" s="5">
        <v>12</v>
      </c>
      <c r="H176" s="6">
        <v>10404</v>
      </c>
      <c r="I176" s="5">
        <v>12</v>
      </c>
      <c r="J176" s="6">
        <v>3900</v>
      </c>
      <c r="K176" s="5">
        <v>12</v>
      </c>
      <c r="L176" s="6">
        <v>2400</v>
      </c>
      <c r="M176" s="5">
        <v>12</v>
      </c>
      <c r="N176" s="6">
        <v>1740</v>
      </c>
      <c r="O176" s="5">
        <v>12</v>
      </c>
      <c r="P176" s="6">
        <v>2628</v>
      </c>
    </row>
    <row r="177" spans="1:16" s="10" customFormat="1" ht="26.1" customHeight="1" outlineLevel="2">
      <c r="A177" s="4">
        <f t="shared" si="13"/>
        <v>42</v>
      </c>
      <c r="B177" s="5" t="s">
        <v>286</v>
      </c>
      <c r="C177" s="5" t="s">
        <v>320</v>
      </c>
      <c r="D177" s="5" t="s">
        <v>345</v>
      </c>
      <c r="E177" s="5" t="s">
        <v>1217</v>
      </c>
      <c r="F177" s="4">
        <v>1</v>
      </c>
      <c r="G177" s="5">
        <v>4</v>
      </c>
      <c r="H177" s="6">
        <v>3468</v>
      </c>
      <c r="I177" s="5">
        <v>4</v>
      </c>
      <c r="J177" s="6">
        <v>1300</v>
      </c>
      <c r="K177" s="5">
        <v>4</v>
      </c>
      <c r="L177" s="6">
        <v>800</v>
      </c>
      <c r="M177" s="5">
        <v>4</v>
      </c>
      <c r="N177" s="6">
        <v>580</v>
      </c>
      <c r="O177" s="5">
        <v>4</v>
      </c>
      <c r="P177" s="6">
        <v>876</v>
      </c>
    </row>
    <row r="178" spans="1:16" s="10" customFormat="1" ht="26.1" customHeight="1" outlineLevel="2">
      <c r="A178" s="4">
        <f t="shared" si="13"/>
        <v>43</v>
      </c>
      <c r="B178" s="5" t="s">
        <v>286</v>
      </c>
      <c r="C178" s="5" t="s">
        <v>327</v>
      </c>
      <c r="D178" s="5" t="s">
        <v>346</v>
      </c>
      <c r="E178" s="5" t="s">
        <v>1218</v>
      </c>
      <c r="F178" s="4">
        <v>1</v>
      </c>
      <c r="G178" s="5">
        <v>2</v>
      </c>
      <c r="H178" s="6">
        <v>1734</v>
      </c>
      <c r="I178" s="5">
        <v>2</v>
      </c>
      <c r="J178" s="6">
        <v>650</v>
      </c>
      <c r="K178" s="5">
        <v>2</v>
      </c>
      <c r="L178" s="6">
        <v>400</v>
      </c>
      <c r="M178" s="5">
        <v>2</v>
      </c>
      <c r="N178" s="6">
        <v>290</v>
      </c>
      <c r="O178" s="5">
        <v>2</v>
      </c>
      <c r="P178" s="6">
        <v>438</v>
      </c>
    </row>
    <row r="179" spans="1:16" s="10" customFormat="1" ht="26.1" customHeight="1" outlineLevel="2" thickBot="1">
      <c r="A179" s="50">
        <f t="shared" si="13"/>
        <v>44</v>
      </c>
      <c r="B179" s="12" t="s">
        <v>286</v>
      </c>
      <c r="C179" s="12" t="s">
        <v>327</v>
      </c>
      <c r="D179" s="12" t="s">
        <v>281</v>
      </c>
      <c r="E179" s="12" t="s">
        <v>1219</v>
      </c>
      <c r="F179" s="50">
        <v>1</v>
      </c>
      <c r="G179" s="12">
        <v>7</v>
      </c>
      <c r="H179" s="13">
        <v>6069</v>
      </c>
      <c r="I179" s="12">
        <v>7</v>
      </c>
      <c r="J179" s="13">
        <v>2275</v>
      </c>
      <c r="K179" s="12">
        <v>7</v>
      </c>
      <c r="L179" s="13">
        <v>1400</v>
      </c>
      <c r="M179" s="12">
        <v>7</v>
      </c>
      <c r="N179" s="13">
        <v>1015</v>
      </c>
      <c r="O179" s="12">
        <v>7</v>
      </c>
      <c r="P179" s="13">
        <v>1533</v>
      </c>
    </row>
    <row r="180" spans="1:16" s="10" customFormat="1" ht="26.1" customHeight="1" outlineLevel="1" thickBot="1">
      <c r="A180" s="71"/>
      <c r="B180" s="70" t="s">
        <v>973</v>
      </c>
      <c r="C180" s="70"/>
      <c r="D180" s="70"/>
      <c r="E180" s="55"/>
      <c r="F180" s="54">
        <f t="shared" ref="F180:P180" si="14">SUBTOTAL(9,F136:F179)</f>
        <v>44</v>
      </c>
      <c r="G180" s="70">
        <f t="shared" si="14"/>
        <v>811</v>
      </c>
      <c r="H180" s="72">
        <f t="shared" si="14"/>
        <v>841025</v>
      </c>
      <c r="I180" s="70">
        <f t="shared" si="14"/>
        <v>811</v>
      </c>
      <c r="J180" s="72">
        <f t="shared" si="14"/>
        <v>308750</v>
      </c>
      <c r="K180" s="70">
        <f t="shared" si="14"/>
        <v>811</v>
      </c>
      <c r="L180" s="72">
        <f t="shared" si="14"/>
        <v>466690</v>
      </c>
      <c r="M180" s="70">
        <f t="shared" si="14"/>
        <v>811</v>
      </c>
      <c r="N180" s="72">
        <f t="shared" si="14"/>
        <v>160370</v>
      </c>
      <c r="O180" s="70">
        <f t="shared" si="14"/>
        <v>811</v>
      </c>
      <c r="P180" s="72">
        <f t="shared" si="14"/>
        <v>199775</v>
      </c>
    </row>
    <row r="181" spans="1:16" s="10" customFormat="1" ht="26.1" customHeight="1" outlineLevel="2">
      <c r="A181" s="51">
        <v>1</v>
      </c>
      <c r="B181" s="52" t="s">
        <v>347</v>
      </c>
      <c r="C181" s="52" t="s">
        <v>349</v>
      </c>
      <c r="D181" s="52" t="s">
        <v>350</v>
      </c>
      <c r="E181" s="52" t="s">
        <v>1220</v>
      </c>
      <c r="F181" s="51">
        <v>1</v>
      </c>
      <c r="G181" s="52">
        <v>5</v>
      </c>
      <c r="H181" s="53">
        <v>4845</v>
      </c>
      <c r="I181" s="52">
        <v>5</v>
      </c>
      <c r="J181" s="53">
        <v>2000</v>
      </c>
      <c r="K181" s="52">
        <v>5</v>
      </c>
      <c r="L181" s="53">
        <v>3383</v>
      </c>
      <c r="M181" s="52">
        <v>5</v>
      </c>
      <c r="N181" s="53">
        <v>1100</v>
      </c>
      <c r="O181" s="52">
        <v>5</v>
      </c>
      <c r="P181" s="53">
        <v>1223</v>
      </c>
    </row>
    <row r="182" spans="1:16" s="10" customFormat="1" ht="26.1" customHeight="1" outlineLevel="2">
      <c r="A182" s="4">
        <f t="shared" si="13"/>
        <v>2</v>
      </c>
      <c r="B182" s="5" t="s">
        <v>347</v>
      </c>
      <c r="C182" s="5" t="s">
        <v>351</v>
      </c>
      <c r="D182" s="5" t="s">
        <v>352</v>
      </c>
      <c r="E182" s="5" t="s">
        <v>1221</v>
      </c>
      <c r="F182" s="4">
        <v>1</v>
      </c>
      <c r="G182" s="5">
        <v>33</v>
      </c>
      <c r="H182" s="6">
        <v>31365</v>
      </c>
      <c r="I182" s="5">
        <v>33</v>
      </c>
      <c r="J182" s="6">
        <v>12750</v>
      </c>
      <c r="K182" s="5">
        <v>33</v>
      </c>
      <c r="L182" s="6">
        <v>24391</v>
      </c>
      <c r="M182" s="5">
        <v>33</v>
      </c>
      <c r="N182" s="6">
        <v>6810</v>
      </c>
      <c r="O182" s="5">
        <v>33</v>
      </c>
      <c r="P182" s="6">
        <v>7916</v>
      </c>
    </row>
    <row r="183" spans="1:16" s="10" customFormat="1" ht="26.1" customHeight="1" outlineLevel="2">
      <c r="A183" s="4">
        <f t="shared" si="13"/>
        <v>3</v>
      </c>
      <c r="B183" s="5" t="s">
        <v>347</v>
      </c>
      <c r="C183" s="5" t="s">
        <v>353</v>
      </c>
      <c r="D183" s="5" t="s">
        <v>354</v>
      </c>
      <c r="E183" s="5" t="s">
        <v>1222</v>
      </c>
      <c r="F183" s="4">
        <v>1</v>
      </c>
      <c r="G183" s="5">
        <v>27</v>
      </c>
      <c r="H183" s="6">
        <v>38007</v>
      </c>
      <c r="I183" s="5">
        <v>27</v>
      </c>
      <c r="J183" s="6">
        <v>11700</v>
      </c>
      <c r="K183" s="5">
        <v>27</v>
      </c>
      <c r="L183" s="6">
        <v>21786</v>
      </c>
      <c r="M183" s="5">
        <v>27</v>
      </c>
      <c r="N183" s="6">
        <v>6300</v>
      </c>
      <c r="O183" s="5">
        <v>27</v>
      </c>
      <c r="P183" s="6">
        <v>8438</v>
      </c>
    </row>
    <row r="184" spans="1:16" s="10" customFormat="1" ht="26.1" customHeight="1" outlineLevel="2" thickBot="1">
      <c r="A184" s="50">
        <f t="shared" si="13"/>
        <v>4</v>
      </c>
      <c r="B184" s="12" t="s">
        <v>347</v>
      </c>
      <c r="C184" s="12" t="s">
        <v>348</v>
      </c>
      <c r="D184" s="12" t="s">
        <v>355</v>
      </c>
      <c r="E184" s="12" t="s">
        <v>1223</v>
      </c>
      <c r="F184" s="50">
        <v>1</v>
      </c>
      <c r="G184" s="12">
        <v>14</v>
      </c>
      <c r="H184" s="13">
        <v>17066</v>
      </c>
      <c r="I184" s="12">
        <v>14</v>
      </c>
      <c r="J184" s="13">
        <v>5600</v>
      </c>
      <c r="K184" s="12">
        <v>14</v>
      </c>
      <c r="L184" s="13">
        <v>9977</v>
      </c>
      <c r="M184" s="12">
        <v>14</v>
      </c>
      <c r="N184" s="13">
        <v>3080</v>
      </c>
      <c r="O184" s="12">
        <v>14</v>
      </c>
      <c r="P184" s="13">
        <v>3423</v>
      </c>
    </row>
    <row r="185" spans="1:16" s="10" customFormat="1" ht="26.1" customHeight="1" outlineLevel="1" thickBot="1">
      <c r="A185" s="71"/>
      <c r="B185" s="70" t="s">
        <v>974</v>
      </c>
      <c r="C185" s="70"/>
      <c r="D185" s="70"/>
      <c r="E185" s="55"/>
      <c r="F185" s="54">
        <f t="shared" ref="F185:P185" si="15">SUBTOTAL(9,F181:F184)</f>
        <v>4</v>
      </c>
      <c r="G185" s="70">
        <f t="shared" si="15"/>
        <v>79</v>
      </c>
      <c r="H185" s="72">
        <f t="shared" si="15"/>
        <v>91283</v>
      </c>
      <c r="I185" s="70">
        <f t="shared" si="15"/>
        <v>79</v>
      </c>
      <c r="J185" s="72">
        <f t="shared" si="15"/>
        <v>32050</v>
      </c>
      <c r="K185" s="70">
        <f t="shared" si="15"/>
        <v>79</v>
      </c>
      <c r="L185" s="72">
        <f t="shared" si="15"/>
        <v>59537</v>
      </c>
      <c r="M185" s="70">
        <f t="shared" si="15"/>
        <v>79</v>
      </c>
      <c r="N185" s="72">
        <f t="shared" si="15"/>
        <v>17290</v>
      </c>
      <c r="O185" s="70">
        <f t="shared" si="15"/>
        <v>79</v>
      </c>
      <c r="P185" s="72">
        <f t="shared" si="15"/>
        <v>21000</v>
      </c>
    </row>
    <row r="186" spans="1:16" s="10" customFormat="1" ht="26.1" customHeight="1" outlineLevel="2" thickBot="1">
      <c r="A186" s="54">
        <v>1</v>
      </c>
      <c r="B186" s="55" t="s">
        <v>356</v>
      </c>
      <c r="C186" s="55" t="s">
        <v>357</v>
      </c>
      <c r="D186" s="55" t="s">
        <v>111</v>
      </c>
      <c r="E186" s="55" t="s">
        <v>1224</v>
      </c>
      <c r="F186" s="54">
        <v>1</v>
      </c>
      <c r="G186" s="55">
        <v>19</v>
      </c>
      <c r="H186" s="56">
        <v>23161</v>
      </c>
      <c r="I186" s="55">
        <v>19</v>
      </c>
      <c r="J186" s="56">
        <v>7600</v>
      </c>
      <c r="K186" s="55">
        <v>19</v>
      </c>
      <c r="L186" s="56">
        <v>12390</v>
      </c>
      <c r="M186" s="55">
        <v>19</v>
      </c>
      <c r="N186" s="56">
        <v>4180</v>
      </c>
      <c r="O186" s="55">
        <v>19</v>
      </c>
      <c r="P186" s="56">
        <v>4646</v>
      </c>
    </row>
    <row r="187" spans="1:16" s="10" customFormat="1" ht="26.1" customHeight="1" outlineLevel="1" thickBot="1">
      <c r="A187" s="71"/>
      <c r="B187" s="70" t="s">
        <v>975</v>
      </c>
      <c r="C187" s="70"/>
      <c r="D187" s="70"/>
      <c r="E187" s="55"/>
      <c r="F187" s="54">
        <f t="shared" ref="F187:P187" si="16">SUBTOTAL(9,F186:F186)</f>
        <v>1</v>
      </c>
      <c r="G187" s="70">
        <f t="shared" si="16"/>
        <v>19</v>
      </c>
      <c r="H187" s="72">
        <f t="shared" si="16"/>
        <v>23161</v>
      </c>
      <c r="I187" s="70">
        <f t="shared" si="16"/>
        <v>19</v>
      </c>
      <c r="J187" s="72">
        <f t="shared" si="16"/>
        <v>7600</v>
      </c>
      <c r="K187" s="70">
        <f t="shared" si="16"/>
        <v>19</v>
      </c>
      <c r="L187" s="72">
        <f t="shared" si="16"/>
        <v>12390</v>
      </c>
      <c r="M187" s="70">
        <f t="shared" si="16"/>
        <v>19</v>
      </c>
      <c r="N187" s="72">
        <f t="shared" si="16"/>
        <v>4180</v>
      </c>
      <c r="O187" s="70">
        <f t="shared" si="16"/>
        <v>19</v>
      </c>
      <c r="P187" s="72">
        <f t="shared" si="16"/>
        <v>4646</v>
      </c>
    </row>
    <row r="188" spans="1:16" s="10" customFormat="1" ht="26.1" customHeight="1" outlineLevel="2">
      <c r="A188" s="51">
        <v>1</v>
      </c>
      <c r="B188" s="52" t="s">
        <v>358</v>
      </c>
      <c r="C188" s="52" t="s">
        <v>360</v>
      </c>
      <c r="D188" s="52" t="s">
        <v>361</v>
      </c>
      <c r="E188" s="52" t="s">
        <v>1225</v>
      </c>
      <c r="F188" s="51">
        <v>1</v>
      </c>
      <c r="G188" s="52">
        <v>35</v>
      </c>
      <c r="H188" s="53">
        <v>33915</v>
      </c>
      <c r="I188" s="52">
        <v>35</v>
      </c>
      <c r="J188" s="53">
        <v>14000</v>
      </c>
      <c r="K188" s="52">
        <v>35</v>
      </c>
      <c r="L188" s="53">
        <v>23344</v>
      </c>
      <c r="M188" s="52">
        <v>35</v>
      </c>
      <c r="N188" s="53">
        <v>7700</v>
      </c>
      <c r="O188" s="52">
        <v>35</v>
      </c>
      <c r="P188" s="53">
        <v>8558</v>
      </c>
    </row>
    <row r="189" spans="1:16" s="10" customFormat="1" ht="26.1" customHeight="1" outlineLevel="2">
      <c r="A189" s="4">
        <f t="shared" si="13"/>
        <v>2</v>
      </c>
      <c r="B189" s="5" t="s">
        <v>358</v>
      </c>
      <c r="C189" s="5" t="s">
        <v>362</v>
      </c>
      <c r="D189" s="5" t="s">
        <v>363</v>
      </c>
      <c r="E189" s="5" t="s">
        <v>1226</v>
      </c>
      <c r="F189" s="4">
        <v>1</v>
      </c>
      <c r="G189" s="5">
        <v>11</v>
      </c>
      <c r="H189" s="6">
        <v>9537</v>
      </c>
      <c r="I189" s="5">
        <v>11</v>
      </c>
      <c r="J189" s="6">
        <v>3575</v>
      </c>
      <c r="K189" s="5">
        <v>11</v>
      </c>
      <c r="L189" s="6">
        <v>2200</v>
      </c>
      <c r="M189" s="5">
        <v>11</v>
      </c>
      <c r="N189" s="6">
        <v>1595</v>
      </c>
      <c r="O189" s="5">
        <v>11</v>
      </c>
      <c r="P189" s="6">
        <v>2409</v>
      </c>
    </row>
    <row r="190" spans="1:16" s="10" customFormat="1" ht="26.1" customHeight="1" outlineLevel="2">
      <c r="A190" s="4">
        <f t="shared" si="13"/>
        <v>3</v>
      </c>
      <c r="B190" s="5" t="s">
        <v>358</v>
      </c>
      <c r="C190" s="5" t="s">
        <v>362</v>
      </c>
      <c r="D190" s="5" t="s">
        <v>364</v>
      </c>
      <c r="E190" s="5" t="s">
        <v>1227</v>
      </c>
      <c r="F190" s="4">
        <v>1</v>
      </c>
      <c r="G190" s="5">
        <v>2</v>
      </c>
      <c r="H190" s="6">
        <v>1734</v>
      </c>
      <c r="I190" s="5">
        <v>2</v>
      </c>
      <c r="J190" s="6">
        <v>650</v>
      </c>
      <c r="K190" s="5">
        <v>2</v>
      </c>
      <c r="L190" s="6">
        <v>400</v>
      </c>
      <c r="M190" s="5">
        <v>2</v>
      </c>
      <c r="N190" s="6">
        <v>290</v>
      </c>
      <c r="O190" s="5">
        <v>2</v>
      </c>
      <c r="P190" s="6">
        <v>438</v>
      </c>
    </row>
    <row r="191" spans="1:16" s="10" customFormat="1" ht="26.1" customHeight="1" outlineLevel="2">
      <c r="A191" s="4">
        <f t="shared" si="13"/>
        <v>4</v>
      </c>
      <c r="B191" s="5" t="s">
        <v>358</v>
      </c>
      <c r="C191" s="5" t="s">
        <v>365</v>
      </c>
      <c r="D191" s="5" t="s">
        <v>366</v>
      </c>
      <c r="E191" s="5" t="s">
        <v>1228</v>
      </c>
      <c r="F191" s="4">
        <v>1</v>
      </c>
      <c r="G191" s="5">
        <v>32</v>
      </c>
      <c r="H191" s="6">
        <v>31008</v>
      </c>
      <c r="I191" s="5">
        <v>32</v>
      </c>
      <c r="J191" s="6">
        <v>12800</v>
      </c>
      <c r="K191" s="5">
        <v>32</v>
      </c>
      <c r="L191" s="6">
        <v>26257</v>
      </c>
      <c r="M191" s="5">
        <v>32</v>
      </c>
      <c r="N191" s="6">
        <v>7040</v>
      </c>
      <c r="O191" s="5">
        <v>32</v>
      </c>
      <c r="P191" s="6">
        <v>7824</v>
      </c>
    </row>
    <row r="192" spans="1:16" s="10" customFormat="1" ht="26.1" customHeight="1" outlineLevel="2">
      <c r="A192" s="4">
        <f t="shared" si="13"/>
        <v>5</v>
      </c>
      <c r="B192" s="5" t="s">
        <v>358</v>
      </c>
      <c r="C192" s="5" t="s">
        <v>359</v>
      </c>
      <c r="D192" s="5" t="s">
        <v>368</v>
      </c>
      <c r="E192" s="5" t="s">
        <v>1229</v>
      </c>
      <c r="F192" s="4">
        <v>1</v>
      </c>
      <c r="G192" s="5">
        <v>2</v>
      </c>
      <c r="H192" s="6">
        <v>1734</v>
      </c>
      <c r="I192" s="5">
        <v>2</v>
      </c>
      <c r="J192" s="6">
        <v>650</v>
      </c>
      <c r="K192" s="5">
        <v>2</v>
      </c>
      <c r="L192" s="6">
        <v>400</v>
      </c>
      <c r="M192" s="5">
        <v>2</v>
      </c>
      <c r="N192" s="6">
        <v>290</v>
      </c>
      <c r="O192" s="5">
        <v>2</v>
      </c>
      <c r="P192" s="6">
        <v>438</v>
      </c>
    </row>
    <row r="193" spans="1:16" s="10" customFormat="1" ht="26.1" customHeight="1" outlineLevel="2">
      <c r="A193" s="4">
        <f t="shared" si="13"/>
        <v>6</v>
      </c>
      <c r="B193" s="5" t="s">
        <v>358</v>
      </c>
      <c r="C193" s="5" t="s">
        <v>360</v>
      </c>
      <c r="D193" s="5" t="s">
        <v>369</v>
      </c>
      <c r="E193" s="5" t="s">
        <v>1230</v>
      </c>
      <c r="F193" s="4">
        <v>1</v>
      </c>
      <c r="G193" s="5">
        <v>33</v>
      </c>
      <c r="H193" s="6">
        <v>30651</v>
      </c>
      <c r="I193" s="5">
        <v>33</v>
      </c>
      <c r="J193" s="6">
        <v>12225</v>
      </c>
      <c r="K193" s="5">
        <v>33</v>
      </c>
      <c r="L193" s="6">
        <v>17391</v>
      </c>
      <c r="M193" s="5">
        <v>33</v>
      </c>
      <c r="N193" s="6">
        <v>6285</v>
      </c>
      <c r="O193" s="5">
        <v>33</v>
      </c>
      <c r="P193" s="6">
        <v>7737</v>
      </c>
    </row>
    <row r="194" spans="1:16" s="10" customFormat="1" ht="26.1" customHeight="1" outlineLevel="2">
      <c r="A194" s="4">
        <f t="shared" si="13"/>
        <v>7</v>
      </c>
      <c r="B194" s="5" t="s">
        <v>358</v>
      </c>
      <c r="C194" s="5" t="s">
        <v>360</v>
      </c>
      <c r="D194" s="5" t="s">
        <v>370</v>
      </c>
      <c r="E194" s="5" t="s">
        <v>1231</v>
      </c>
      <c r="F194" s="4">
        <v>1</v>
      </c>
      <c r="G194" s="5">
        <v>31</v>
      </c>
      <c r="H194" s="6">
        <v>37789</v>
      </c>
      <c r="I194" s="5">
        <v>31</v>
      </c>
      <c r="J194" s="6">
        <v>12400</v>
      </c>
      <c r="K194" s="5">
        <v>31</v>
      </c>
      <c r="L194" s="6">
        <v>20741</v>
      </c>
      <c r="M194" s="5">
        <v>31</v>
      </c>
      <c r="N194" s="6">
        <v>6820</v>
      </c>
      <c r="O194" s="5">
        <v>31</v>
      </c>
      <c r="P194" s="6">
        <v>7580</v>
      </c>
    </row>
    <row r="195" spans="1:16" s="10" customFormat="1" ht="26.1" customHeight="1" outlineLevel="2">
      <c r="A195" s="4">
        <f t="shared" si="13"/>
        <v>8</v>
      </c>
      <c r="B195" s="5" t="s">
        <v>358</v>
      </c>
      <c r="C195" s="5" t="s">
        <v>362</v>
      </c>
      <c r="D195" s="5" t="s">
        <v>371</v>
      </c>
      <c r="E195" s="5" t="s">
        <v>1232</v>
      </c>
      <c r="F195" s="4">
        <v>1</v>
      </c>
      <c r="G195" s="5">
        <v>28</v>
      </c>
      <c r="H195" s="6">
        <v>26760</v>
      </c>
      <c r="I195" s="5">
        <v>28</v>
      </c>
      <c r="J195" s="6">
        <v>10375</v>
      </c>
      <c r="K195" s="5">
        <v>28</v>
      </c>
      <c r="L195" s="6">
        <v>15230</v>
      </c>
      <c r="M195" s="5">
        <v>28</v>
      </c>
      <c r="N195" s="6">
        <v>5335</v>
      </c>
      <c r="O195" s="5">
        <v>28</v>
      </c>
      <c r="P195" s="6">
        <v>6566</v>
      </c>
    </row>
    <row r="196" spans="1:16" s="10" customFormat="1" ht="26.1" customHeight="1" outlineLevel="2">
      <c r="A196" s="4">
        <f t="shared" si="13"/>
        <v>9</v>
      </c>
      <c r="B196" s="5" t="s">
        <v>358</v>
      </c>
      <c r="C196" s="5" t="s">
        <v>362</v>
      </c>
      <c r="D196" s="5" t="s">
        <v>372</v>
      </c>
      <c r="E196" s="5" t="s">
        <v>1233</v>
      </c>
      <c r="F196" s="4">
        <v>1</v>
      </c>
      <c r="G196" s="5">
        <v>45</v>
      </c>
      <c r="H196" s="6">
        <v>48167</v>
      </c>
      <c r="I196" s="5">
        <v>45</v>
      </c>
      <c r="J196" s="6">
        <v>16575</v>
      </c>
      <c r="K196" s="5">
        <v>45</v>
      </c>
      <c r="L196" s="6">
        <v>23548</v>
      </c>
      <c r="M196" s="5">
        <v>45</v>
      </c>
      <c r="N196" s="6">
        <v>8475</v>
      </c>
      <c r="O196" s="5">
        <v>45</v>
      </c>
      <c r="P196" s="6">
        <v>10518</v>
      </c>
    </row>
    <row r="197" spans="1:16" s="10" customFormat="1" ht="26.1" customHeight="1" outlineLevel="2">
      <c r="A197" s="4">
        <f t="shared" si="13"/>
        <v>10</v>
      </c>
      <c r="B197" s="5" t="s">
        <v>358</v>
      </c>
      <c r="C197" s="5" t="s">
        <v>362</v>
      </c>
      <c r="D197" s="5" t="s">
        <v>373</v>
      </c>
      <c r="E197" s="5" t="s">
        <v>1234</v>
      </c>
      <c r="F197" s="4">
        <v>1</v>
      </c>
      <c r="G197" s="5">
        <v>19</v>
      </c>
      <c r="H197" s="6">
        <v>22457</v>
      </c>
      <c r="I197" s="5">
        <v>19</v>
      </c>
      <c r="J197" s="6">
        <v>7450</v>
      </c>
      <c r="K197" s="5">
        <v>19</v>
      </c>
      <c r="L197" s="6">
        <v>13406</v>
      </c>
      <c r="M197" s="5">
        <v>19</v>
      </c>
      <c r="N197" s="6">
        <v>4030</v>
      </c>
      <c r="O197" s="5">
        <v>19</v>
      </c>
      <c r="P197" s="6">
        <v>4595</v>
      </c>
    </row>
    <row r="198" spans="1:16" s="10" customFormat="1" ht="26.1" customHeight="1" outlineLevel="2">
      <c r="A198" s="4">
        <f t="shared" si="13"/>
        <v>11</v>
      </c>
      <c r="B198" s="5" t="s">
        <v>358</v>
      </c>
      <c r="C198" s="5" t="s">
        <v>365</v>
      </c>
      <c r="D198" s="5" t="s">
        <v>374</v>
      </c>
      <c r="E198" s="5" t="s">
        <v>1235</v>
      </c>
      <c r="F198" s="4">
        <v>1</v>
      </c>
      <c r="G198" s="5">
        <v>21</v>
      </c>
      <c r="H198" s="6">
        <v>24543</v>
      </c>
      <c r="I198" s="5">
        <v>21</v>
      </c>
      <c r="J198" s="6">
        <v>8175</v>
      </c>
      <c r="K198" s="5">
        <v>21</v>
      </c>
      <c r="L198" s="6">
        <v>14121</v>
      </c>
      <c r="M198" s="5">
        <v>21</v>
      </c>
      <c r="N198" s="6">
        <v>4395</v>
      </c>
      <c r="O198" s="5">
        <v>21</v>
      </c>
      <c r="P198" s="6">
        <v>5058</v>
      </c>
    </row>
    <row r="199" spans="1:16" s="10" customFormat="1" ht="26.1" customHeight="1" outlineLevel="2">
      <c r="A199" s="4">
        <f t="shared" si="13"/>
        <v>12</v>
      </c>
      <c r="B199" s="5" t="s">
        <v>358</v>
      </c>
      <c r="C199" s="5" t="s">
        <v>365</v>
      </c>
      <c r="D199" s="5" t="s">
        <v>375</v>
      </c>
      <c r="E199" s="5" t="s">
        <v>1236</v>
      </c>
      <c r="F199" s="4">
        <v>1</v>
      </c>
      <c r="G199" s="5">
        <v>5</v>
      </c>
      <c r="H199" s="6">
        <v>6095</v>
      </c>
      <c r="I199" s="5">
        <v>5</v>
      </c>
      <c r="J199" s="6">
        <v>2000</v>
      </c>
      <c r="K199" s="5">
        <v>5</v>
      </c>
      <c r="L199" s="6">
        <v>3934</v>
      </c>
      <c r="M199" s="5">
        <v>5</v>
      </c>
      <c r="N199" s="6">
        <v>1100</v>
      </c>
      <c r="O199" s="5">
        <v>5</v>
      </c>
      <c r="P199" s="6">
        <v>1223</v>
      </c>
    </row>
    <row r="200" spans="1:16" s="10" customFormat="1" ht="26.1" customHeight="1" outlineLevel="2">
      <c r="A200" s="4">
        <f t="shared" si="13"/>
        <v>13</v>
      </c>
      <c r="B200" s="5" t="s">
        <v>358</v>
      </c>
      <c r="C200" s="5" t="s">
        <v>365</v>
      </c>
      <c r="D200" s="5" t="s">
        <v>376</v>
      </c>
      <c r="E200" s="5" t="s">
        <v>1237</v>
      </c>
      <c r="F200" s="4">
        <v>1</v>
      </c>
      <c r="G200" s="5">
        <v>43</v>
      </c>
      <c r="H200" s="6">
        <v>47841</v>
      </c>
      <c r="I200" s="5">
        <v>43</v>
      </c>
      <c r="J200" s="6">
        <v>16225</v>
      </c>
      <c r="K200" s="5">
        <v>43</v>
      </c>
      <c r="L200" s="6">
        <v>22521</v>
      </c>
      <c r="M200" s="5">
        <v>43</v>
      </c>
      <c r="N200" s="6">
        <v>8485</v>
      </c>
      <c r="O200" s="5">
        <v>43</v>
      </c>
      <c r="P200" s="6">
        <v>10182</v>
      </c>
    </row>
    <row r="201" spans="1:16" s="10" customFormat="1" ht="26.1" customHeight="1" outlineLevel="2">
      <c r="A201" s="4">
        <f t="shared" si="13"/>
        <v>14</v>
      </c>
      <c r="B201" s="5" t="s">
        <v>358</v>
      </c>
      <c r="C201" s="5" t="s">
        <v>365</v>
      </c>
      <c r="D201" s="5" t="s">
        <v>377</v>
      </c>
      <c r="E201" s="5" t="s">
        <v>1238</v>
      </c>
      <c r="F201" s="4">
        <v>1</v>
      </c>
      <c r="G201" s="5">
        <v>14</v>
      </c>
      <c r="H201" s="6">
        <v>17066</v>
      </c>
      <c r="I201" s="5">
        <v>14</v>
      </c>
      <c r="J201" s="6">
        <v>5600</v>
      </c>
      <c r="K201" s="5">
        <v>14</v>
      </c>
      <c r="L201" s="6">
        <v>10069</v>
      </c>
      <c r="M201" s="5">
        <v>14</v>
      </c>
      <c r="N201" s="6">
        <v>3080</v>
      </c>
      <c r="O201" s="5">
        <v>14</v>
      </c>
      <c r="P201" s="6">
        <v>3423</v>
      </c>
    </row>
    <row r="202" spans="1:16" s="10" customFormat="1" ht="26.1" customHeight="1" outlineLevel="2">
      <c r="A202" s="4">
        <f t="shared" si="13"/>
        <v>15</v>
      </c>
      <c r="B202" s="5" t="s">
        <v>358</v>
      </c>
      <c r="C202" s="5" t="s">
        <v>365</v>
      </c>
      <c r="D202" s="5" t="s">
        <v>378</v>
      </c>
      <c r="E202" s="5" t="s">
        <v>1239</v>
      </c>
      <c r="F202" s="4">
        <v>1</v>
      </c>
      <c r="G202" s="5">
        <v>7</v>
      </c>
      <c r="H202" s="6">
        <v>6069</v>
      </c>
      <c r="I202" s="5">
        <v>7</v>
      </c>
      <c r="J202" s="6">
        <v>2275</v>
      </c>
      <c r="K202" s="5">
        <v>7</v>
      </c>
      <c r="L202" s="6">
        <v>1400</v>
      </c>
      <c r="M202" s="5">
        <v>7</v>
      </c>
      <c r="N202" s="6">
        <v>1015</v>
      </c>
      <c r="O202" s="5">
        <v>7</v>
      </c>
      <c r="P202" s="6">
        <v>1533</v>
      </c>
    </row>
    <row r="203" spans="1:16" s="10" customFormat="1" ht="26.1" customHeight="1" outlineLevel="2" thickBot="1">
      <c r="A203" s="50">
        <f t="shared" si="13"/>
        <v>16</v>
      </c>
      <c r="B203" s="12" t="s">
        <v>358</v>
      </c>
      <c r="C203" s="12" t="s">
        <v>367</v>
      </c>
      <c r="D203" s="12" t="s">
        <v>379</v>
      </c>
      <c r="E203" s="12" t="s">
        <v>1240</v>
      </c>
      <c r="F203" s="50">
        <v>1</v>
      </c>
      <c r="G203" s="12">
        <v>42</v>
      </c>
      <c r="H203" s="13">
        <v>38046</v>
      </c>
      <c r="I203" s="12">
        <v>42</v>
      </c>
      <c r="J203" s="13">
        <v>14850</v>
      </c>
      <c r="K203" s="12">
        <v>42</v>
      </c>
      <c r="L203" s="13">
        <v>17449</v>
      </c>
      <c r="M203" s="12">
        <v>42</v>
      </c>
      <c r="N203" s="13">
        <v>7290</v>
      </c>
      <c r="O203" s="12">
        <v>42</v>
      </c>
      <c r="P203" s="13">
        <v>9606</v>
      </c>
    </row>
    <row r="204" spans="1:16" s="10" customFormat="1" ht="26.1" customHeight="1" outlineLevel="1" thickBot="1">
      <c r="A204" s="71"/>
      <c r="B204" s="70" t="s">
        <v>976</v>
      </c>
      <c r="C204" s="70"/>
      <c r="D204" s="70"/>
      <c r="E204" s="55"/>
      <c r="F204" s="54">
        <f t="shared" ref="F204:P204" si="17">SUBTOTAL(9,F188:F203)</f>
        <v>16</v>
      </c>
      <c r="G204" s="70">
        <f t="shared" si="17"/>
        <v>370</v>
      </c>
      <c r="H204" s="72">
        <f t="shared" si="17"/>
        <v>383412</v>
      </c>
      <c r="I204" s="70">
        <f t="shared" si="17"/>
        <v>370</v>
      </c>
      <c r="J204" s="72">
        <f t="shared" si="17"/>
        <v>139825</v>
      </c>
      <c r="K204" s="70">
        <f t="shared" si="17"/>
        <v>370</v>
      </c>
      <c r="L204" s="72">
        <f t="shared" si="17"/>
        <v>212411</v>
      </c>
      <c r="M204" s="70">
        <f t="shared" si="17"/>
        <v>370</v>
      </c>
      <c r="N204" s="72">
        <f t="shared" si="17"/>
        <v>73225</v>
      </c>
      <c r="O204" s="70">
        <f t="shared" si="17"/>
        <v>370</v>
      </c>
      <c r="P204" s="72">
        <f t="shared" si="17"/>
        <v>87688</v>
      </c>
    </row>
    <row r="205" spans="1:16" s="10" customFormat="1" ht="26.1" customHeight="1" outlineLevel="2">
      <c r="A205" s="51">
        <v>1</v>
      </c>
      <c r="B205" s="52" t="s">
        <v>381</v>
      </c>
      <c r="C205" s="52" t="s">
        <v>383</v>
      </c>
      <c r="D205" s="52" t="s">
        <v>384</v>
      </c>
      <c r="E205" s="52" t="s">
        <v>1241</v>
      </c>
      <c r="F205" s="51">
        <v>1</v>
      </c>
      <c r="G205" s="52">
        <v>38</v>
      </c>
      <c r="H205" s="53">
        <v>35190</v>
      </c>
      <c r="I205" s="52">
        <v>38</v>
      </c>
      <c r="J205" s="53">
        <v>14000</v>
      </c>
      <c r="K205" s="52">
        <v>38</v>
      </c>
      <c r="L205" s="53">
        <v>19627</v>
      </c>
      <c r="M205" s="52">
        <v>38</v>
      </c>
      <c r="N205" s="53">
        <v>7160</v>
      </c>
      <c r="O205" s="52">
        <v>38</v>
      </c>
      <c r="P205" s="53">
        <v>8883</v>
      </c>
    </row>
    <row r="206" spans="1:16" s="10" customFormat="1" ht="26.1" customHeight="1" outlineLevel="2">
      <c r="A206" s="4">
        <f t="shared" ref="A206:A267" si="18">1+A205</f>
        <v>2</v>
      </c>
      <c r="B206" s="5" t="s">
        <v>381</v>
      </c>
      <c r="C206" s="5" t="s">
        <v>385</v>
      </c>
      <c r="D206" s="5" t="s">
        <v>386</v>
      </c>
      <c r="E206" s="5" t="s">
        <v>1242</v>
      </c>
      <c r="F206" s="4">
        <v>1</v>
      </c>
      <c r="G206" s="5">
        <v>48</v>
      </c>
      <c r="H206" s="6">
        <v>75464</v>
      </c>
      <c r="I206" s="5">
        <v>48</v>
      </c>
      <c r="J206" s="6">
        <v>21400</v>
      </c>
      <c r="K206" s="5">
        <v>48</v>
      </c>
      <c r="L206" s="6">
        <v>41513</v>
      </c>
      <c r="M206" s="5">
        <v>48</v>
      </c>
      <c r="N206" s="6">
        <v>11440</v>
      </c>
      <c r="O206" s="5">
        <v>48</v>
      </c>
      <c r="P206" s="6">
        <v>16224</v>
      </c>
    </row>
    <row r="207" spans="1:16" s="10" customFormat="1" ht="26.1" customHeight="1" outlineLevel="2">
      <c r="A207" s="4">
        <f t="shared" si="18"/>
        <v>3</v>
      </c>
      <c r="B207" s="5" t="s">
        <v>381</v>
      </c>
      <c r="C207" s="5" t="s">
        <v>387</v>
      </c>
      <c r="D207" s="5" t="s">
        <v>388</v>
      </c>
      <c r="E207" s="5" t="s">
        <v>1243</v>
      </c>
      <c r="F207" s="4">
        <v>1</v>
      </c>
      <c r="G207" s="5">
        <v>18</v>
      </c>
      <c r="H207" s="6">
        <v>15606</v>
      </c>
      <c r="I207" s="5">
        <v>18</v>
      </c>
      <c r="J207" s="6">
        <v>5850</v>
      </c>
      <c r="K207" s="5">
        <v>18</v>
      </c>
      <c r="L207" s="6">
        <v>3600</v>
      </c>
      <c r="M207" s="5">
        <v>18</v>
      </c>
      <c r="N207" s="6">
        <v>2610</v>
      </c>
      <c r="O207" s="5">
        <v>18</v>
      </c>
      <c r="P207" s="6">
        <v>3942</v>
      </c>
    </row>
    <row r="208" spans="1:16" s="10" customFormat="1" ht="26.1" customHeight="1" outlineLevel="2">
      <c r="A208" s="4">
        <f t="shared" si="18"/>
        <v>4</v>
      </c>
      <c r="B208" s="5" t="s">
        <v>381</v>
      </c>
      <c r="C208" s="5" t="s">
        <v>389</v>
      </c>
      <c r="D208" s="5" t="s">
        <v>390</v>
      </c>
      <c r="E208" s="5" t="s">
        <v>1244</v>
      </c>
      <c r="F208" s="4">
        <v>1</v>
      </c>
      <c r="G208" s="5">
        <v>12</v>
      </c>
      <c r="H208" s="6">
        <v>10404</v>
      </c>
      <c r="I208" s="5">
        <v>12</v>
      </c>
      <c r="J208" s="6">
        <v>3900</v>
      </c>
      <c r="K208" s="5">
        <v>12</v>
      </c>
      <c r="L208" s="6">
        <v>2400</v>
      </c>
      <c r="M208" s="5">
        <v>12</v>
      </c>
      <c r="N208" s="6">
        <v>1740</v>
      </c>
      <c r="O208" s="5">
        <v>12</v>
      </c>
      <c r="P208" s="6">
        <v>2628</v>
      </c>
    </row>
    <row r="209" spans="1:16" s="10" customFormat="1" ht="26.1" customHeight="1" outlineLevel="2">
      <c r="A209" s="4">
        <f t="shared" si="18"/>
        <v>5</v>
      </c>
      <c r="B209" s="5" t="s">
        <v>381</v>
      </c>
      <c r="C209" s="5" t="s">
        <v>391</v>
      </c>
      <c r="D209" s="5" t="s">
        <v>392</v>
      </c>
      <c r="E209" s="5" t="s">
        <v>1245</v>
      </c>
      <c r="F209" s="4">
        <v>1</v>
      </c>
      <c r="G209" s="5">
        <v>139</v>
      </c>
      <c r="H209" s="6">
        <v>167571</v>
      </c>
      <c r="I209" s="5">
        <v>139</v>
      </c>
      <c r="J209" s="6">
        <v>56350</v>
      </c>
      <c r="K209" s="5">
        <v>139</v>
      </c>
      <c r="L209" s="6">
        <v>99242</v>
      </c>
      <c r="M209" s="5">
        <v>139</v>
      </c>
      <c r="N209" s="6">
        <v>29710</v>
      </c>
      <c r="O209" s="5">
        <v>139</v>
      </c>
      <c r="P209" s="6">
        <v>38831</v>
      </c>
    </row>
    <row r="210" spans="1:16" s="10" customFormat="1" ht="26.1" customHeight="1" outlineLevel="2">
      <c r="A210" s="4">
        <f t="shared" si="18"/>
        <v>6</v>
      </c>
      <c r="B210" s="5" t="s">
        <v>381</v>
      </c>
      <c r="C210" s="5" t="s">
        <v>382</v>
      </c>
      <c r="D210" s="5" t="s">
        <v>393</v>
      </c>
      <c r="E210" s="5" t="s">
        <v>1246</v>
      </c>
      <c r="F210" s="4">
        <v>1</v>
      </c>
      <c r="G210" s="5">
        <v>21</v>
      </c>
      <c r="H210" s="6">
        <v>18207</v>
      </c>
      <c r="I210" s="5">
        <v>21</v>
      </c>
      <c r="J210" s="6">
        <v>6825</v>
      </c>
      <c r="K210" s="5">
        <v>21</v>
      </c>
      <c r="L210" s="6">
        <v>4200</v>
      </c>
      <c r="M210" s="5">
        <v>21</v>
      </c>
      <c r="N210" s="6">
        <v>3045</v>
      </c>
      <c r="O210" s="5">
        <v>21</v>
      </c>
      <c r="P210" s="6">
        <v>4599</v>
      </c>
    </row>
    <row r="211" spans="1:16" s="10" customFormat="1" ht="26.1" customHeight="1" outlineLevel="2" thickBot="1">
      <c r="A211" s="50">
        <f t="shared" si="18"/>
        <v>7</v>
      </c>
      <c r="B211" s="12" t="s">
        <v>381</v>
      </c>
      <c r="C211" s="12" t="s">
        <v>389</v>
      </c>
      <c r="D211" s="12" t="s">
        <v>394</v>
      </c>
      <c r="E211" s="12" t="s">
        <v>1247</v>
      </c>
      <c r="F211" s="50">
        <v>1</v>
      </c>
      <c r="G211" s="12">
        <v>7</v>
      </c>
      <c r="H211" s="13">
        <v>6069</v>
      </c>
      <c r="I211" s="12">
        <v>7</v>
      </c>
      <c r="J211" s="13">
        <v>2275</v>
      </c>
      <c r="K211" s="12">
        <v>7</v>
      </c>
      <c r="L211" s="13">
        <v>1400</v>
      </c>
      <c r="M211" s="12">
        <v>7</v>
      </c>
      <c r="N211" s="13">
        <v>1015</v>
      </c>
      <c r="O211" s="12">
        <v>7</v>
      </c>
      <c r="P211" s="13">
        <v>1533</v>
      </c>
    </row>
    <row r="212" spans="1:16" s="10" customFormat="1" ht="26.1" customHeight="1" outlineLevel="1" thickBot="1">
      <c r="A212" s="71"/>
      <c r="B212" s="70" t="s">
        <v>977</v>
      </c>
      <c r="C212" s="70"/>
      <c r="D212" s="70"/>
      <c r="E212" s="55"/>
      <c r="F212" s="54">
        <f t="shared" ref="F212:P212" si="19">SUBTOTAL(9,F205:F211)</f>
        <v>7</v>
      </c>
      <c r="G212" s="70">
        <f t="shared" si="19"/>
        <v>283</v>
      </c>
      <c r="H212" s="72">
        <f t="shared" si="19"/>
        <v>328511</v>
      </c>
      <c r="I212" s="70">
        <f t="shared" si="19"/>
        <v>283</v>
      </c>
      <c r="J212" s="72">
        <f t="shared" si="19"/>
        <v>110600</v>
      </c>
      <c r="K212" s="70">
        <f t="shared" si="19"/>
        <v>283</v>
      </c>
      <c r="L212" s="72">
        <f t="shared" si="19"/>
        <v>171982</v>
      </c>
      <c r="M212" s="70">
        <f t="shared" si="19"/>
        <v>283</v>
      </c>
      <c r="N212" s="72">
        <f t="shared" si="19"/>
        <v>56720</v>
      </c>
      <c r="O212" s="70">
        <f t="shared" si="19"/>
        <v>283</v>
      </c>
      <c r="P212" s="72">
        <f t="shared" si="19"/>
        <v>76640</v>
      </c>
    </row>
    <row r="213" spans="1:16" s="10" customFormat="1" ht="26.1" customHeight="1" outlineLevel="2">
      <c r="A213" s="51">
        <v>1</v>
      </c>
      <c r="B213" s="52" t="s">
        <v>395</v>
      </c>
      <c r="C213" s="52" t="s">
        <v>396</v>
      </c>
      <c r="D213" s="52" t="s">
        <v>397</v>
      </c>
      <c r="E213" s="52" t="s">
        <v>1248</v>
      </c>
      <c r="F213" s="51">
        <v>1</v>
      </c>
      <c r="G213" s="52">
        <v>6</v>
      </c>
      <c r="H213" s="53">
        <v>7314</v>
      </c>
      <c r="I213" s="52">
        <v>6</v>
      </c>
      <c r="J213" s="53">
        <v>2400</v>
      </c>
      <c r="K213" s="52">
        <v>6</v>
      </c>
      <c r="L213" s="53">
        <v>4109</v>
      </c>
      <c r="M213" s="52">
        <v>6</v>
      </c>
      <c r="N213" s="53">
        <v>1320</v>
      </c>
      <c r="O213" s="52">
        <v>6</v>
      </c>
      <c r="P213" s="53">
        <v>1467</v>
      </c>
    </row>
    <row r="214" spans="1:16" s="10" customFormat="1" ht="26.1" customHeight="1" outlineLevel="2">
      <c r="A214" s="4">
        <f t="shared" si="18"/>
        <v>2</v>
      </c>
      <c r="B214" s="5" t="s">
        <v>395</v>
      </c>
      <c r="C214" s="5" t="s">
        <v>398</v>
      </c>
      <c r="D214" s="5" t="s">
        <v>400</v>
      </c>
      <c r="E214" s="5" t="s">
        <v>1249</v>
      </c>
      <c r="F214" s="4">
        <v>1</v>
      </c>
      <c r="G214" s="5">
        <v>50</v>
      </c>
      <c r="H214" s="6">
        <v>43350</v>
      </c>
      <c r="I214" s="5">
        <v>50</v>
      </c>
      <c r="J214" s="6">
        <v>16250</v>
      </c>
      <c r="K214" s="5">
        <v>50</v>
      </c>
      <c r="L214" s="6">
        <v>10000</v>
      </c>
      <c r="M214" s="5">
        <v>50</v>
      </c>
      <c r="N214" s="6">
        <v>7250</v>
      </c>
      <c r="O214" s="5">
        <v>50</v>
      </c>
      <c r="P214" s="6">
        <v>10950</v>
      </c>
    </row>
    <row r="215" spans="1:16" s="10" customFormat="1" ht="26.1" customHeight="1" outlineLevel="2">
      <c r="A215" s="4">
        <f t="shared" si="18"/>
        <v>3</v>
      </c>
      <c r="B215" s="5" t="s">
        <v>395</v>
      </c>
      <c r="C215" s="5" t="s">
        <v>401</v>
      </c>
      <c r="D215" s="5" t="s">
        <v>402</v>
      </c>
      <c r="E215" s="5" t="s">
        <v>1250</v>
      </c>
      <c r="F215" s="4">
        <v>1</v>
      </c>
      <c r="G215" s="5">
        <v>14</v>
      </c>
      <c r="H215" s="6">
        <v>12138</v>
      </c>
      <c r="I215" s="5">
        <v>14</v>
      </c>
      <c r="J215" s="6">
        <v>4550</v>
      </c>
      <c r="K215" s="5">
        <v>14</v>
      </c>
      <c r="L215" s="6">
        <v>2800</v>
      </c>
      <c r="M215" s="5">
        <v>14</v>
      </c>
      <c r="N215" s="6">
        <v>2030</v>
      </c>
      <c r="O215" s="5">
        <v>14</v>
      </c>
      <c r="P215" s="6">
        <v>3066</v>
      </c>
    </row>
    <row r="216" spans="1:16" s="10" customFormat="1" ht="26.1" customHeight="1" outlineLevel="2" thickBot="1">
      <c r="A216" s="50">
        <f t="shared" si="18"/>
        <v>4</v>
      </c>
      <c r="B216" s="12" t="s">
        <v>395</v>
      </c>
      <c r="C216" s="12" t="s">
        <v>401</v>
      </c>
      <c r="D216" s="12" t="s">
        <v>403</v>
      </c>
      <c r="E216" s="12" t="s">
        <v>1251</v>
      </c>
      <c r="F216" s="50">
        <v>1</v>
      </c>
      <c r="G216" s="12">
        <v>6</v>
      </c>
      <c r="H216" s="13">
        <v>5202</v>
      </c>
      <c r="I216" s="12">
        <v>6</v>
      </c>
      <c r="J216" s="13">
        <v>1950</v>
      </c>
      <c r="K216" s="12">
        <v>6</v>
      </c>
      <c r="L216" s="13">
        <v>1200</v>
      </c>
      <c r="M216" s="12">
        <v>6</v>
      </c>
      <c r="N216" s="13">
        <v>870</v>
      </c>
      <c r="O216" s="12">
        <v>6</v>
      </c>
      <c r="P216" s="13">
        <v>1314</v>
      </c>
    </row>
    <row r="217" spans="1:16" s="10" customFormat="1" ht="26.1" customHeight="1" outlineLevel="1" thickBot="1">
      <c r="A217" s="71"/>
      <c r="B217" s="70" t="s">
        <v>978</v>
      </c>
      <c r="C217" s="70"/>
      <c r="D217" s="70"/>
      <c r="E217" s="55"/>
      <c r="F217" s="54">
        <f t="shared" ref="F217:P217" si="20">SUBTOTAL(9,F213:F216)</f>
        <v>4</v>
      </c>
      <c r="G217" s="70">
        <f t="shared" si="20"/>
        <v>76</v>
      </c>
      <c r="H217" s="72">
        <f t="shared" si="20"/>
        <v>68004</v>
      </c>
      <c r="I217" s="70">
        <f t="shared" si="20"/>
        <v>76</v>
      </c>
      <c r="J217" s="72">
        <f t="shared" si="20"/>
        <v>25150</v>
      </c>
      <c r="K217" s="70">
        <f t="shared" si="20"/>
        <v>76</v>
      </c>
      <c r="L217" s="72">
        <f t="shared" si="20"/>
        <v>18109</v>
      </c>
      <c r="M217" s="70">
        <f t="shared" si="20"/>
        <v>76</v>
      </c>
      <c r="N217" s="72">
        <f t="shared" si="20"/>
        <v>11470</v>
      </c>
      <c r="O217" s="70">
        <f t="shared" si="20"/>
        <v>76</v>
      </c>
      <c r="P217" s="72">
        <f t="shared" si="20"/>
        <v>16797</v>
      </c>
    </row>
    <row r="218" spans="1:16" s="10" customFormat="1" ht="26.1" customHeight="1" outlineLevel="2">
      <c r="A218" s="51">
        <v>1</v>
      </c>
      <c r="B218" s="52" t="s">
        <v>405</v>
      </c>
      <c r="C218" s="52" t="s">
        <v>406</v>
      </c>
      <c r="D218" s="52" t="s">
        <v>407</v>
      </c>
      <c r="E218" s="52" t="s">
        <v>1252</v>
      </c>
      <c r="F218" s="51">
        <v>1</v>
      </c>
      <c r="G218" s="52">
        <v>6</v>
      </c>
      <c r="H218" s="53">
        <v>5814</v>
      </c>
      <c r="I218" s="52">
        <v>6</v>
      </c>
      <c r="J218" s="53">
        <v>2400</v>
      </c>
      <c r="K218" s="52">
        <v>6</v>
      </c>
      <c r="L218" s="53">
        <v>4127</v>
      </c>
      <c r="M218" s="52">
        <v>6</v>
      </c>
      <c r="N218" s="53">
        <v>1320</v>
      </c>
      <c r="O218" s="52">
        <v>6</v>
      </c>
      <c r="P218" s="53">
        <v>1467</v>
      </c>
    </row>
    <row r="219" spans="1:16" s="10" customFormat="1" ht="26.1" customHeight="1" outlineLevel="2">
      <c r="A219" s="4">
        <f t="shared" si="18"/>
        <v>2</v>
      </c>
      <c r="B219" s="5" t="s">
        <v>405</v>
      </c>
      <c r="C219" s="5" t="s">
        <v>408</v>
      </c>
      <c r="D219" s="5" t="s">
        <v>409</v>
      </c>
      <c r="E219" s="5" t="s">
        <v>1253</v>
      </c>
      <c r="F219" s="4">
        <v>1</v>
      </c>
      <c r="G219" s="5">
        <v>46</v>
      </c>
      <c r="H219" s="6">
        <v>42636</v>
      </c>
      <c r="I219" s="5">
        <v>46</v>
      </c>
      <c r="J219" s="6">
        <v>16975</v>
      </c>
      <c r="K219" s="5">
        <v>46</v>
      </c>
      <c r="L219" s="6">
        <v>25630</v>
      </c>
      <c r="M219" s="5">
        <v>46</v>
      </c>
      <c r="N219" s="6">
        <v>8695</v>
      </c>
      <c r="O219" s="5">
        <v>46</v>
      </c>
      <c r="P219" s="6">
        <v>10763</v>
      </c>
    </row>
    <row r="220" spans="1:16" s="10" customFormat="1" ht="26.1" customHeight="1" outlineLevel="2">
      <c r="A220" s="4">
        <f t="shared" si="18"/>
        <v>3</v>
      </c>
      <c r="B220" s="5" t="s">
        <v>405</v>
      </c>
      <c r="C220" s="5" t="s">
        <v>410</v>
      </c>
      <c r="D220" s="5" t="s">
        <v>411</v>
      </c>
      <c r="E220" s="5" t="s">
        <v>1254</v>
      </c>
      <c r="F220" s="4">
        <v>1</v>
      </c>
      <c r="G220" s="5">
        <v>71</v>
      </c>
      <c r="H220" s="6">
        <v>67779</v>
      </c>
      <c r="I220" s="5">
        <v>71</v>
      </c>
      <c r="J220" s="6">
        <v>27650</v>
      </c>
      <c r="K220" s="5">
        <v>71</v>
      </c>
      <c r="L220" s="6">
        <v>41821</v>
      </c>
      <c r="M220" s="5">
        <v>71</v>
      </c>
      <c r="N220" s="6">
        <v>14870</v>
      </c>
      <c r="O220" s="5">
        <v>71</v>
      </c>
      <c r="P220" s="6">
        <v>17105</v>
      </c>
    </row>
    <row r="221" spans="1:16" s="10" customFormat="1" ht="26.1" customHeight="1" outlineLevel="2">
      <c r="A221" s="4">
        <f t="shared" si="18"/>
        <v>4</v>
      </c>
      <c r="B221" s="5" t="s">
        <v>405</v>
      </c>
      <c r="C221" s="5" t="s">
        <v>413</v>
      </c>
      <c r="D221" s="5" t="s">
        <v>414</v>
      </c>
      <c r="E221" s="5" t="s">
        <v>1255</v>
      </c>
      <c r="F221" s="4">
        <v>1</v>
      </c>
      <c r="G221" s="5">
        <v>7</v>
      </c>
      <c r="H221" s="6">
        <v>6069</v>
      </c>
      <c r="I221" s="5">
        <v>7</v>
      </c>
      <c r="J221" s="6">
        <v>2275</v>
      </c>
      <c r="K221" s="5">
        <v>7</v>
      </c>
      <c r="L221" s="6">
        <v>1400</v>
      </c>
      <c r="M221" s="5">
        <v>7</v>
      </c>
      <c r="N221" s="6">
        <v>1015</v>
      </c>
      <c r="O221" s="5">
        <v>7</v>
      </c>
      <c r="P221" s="6">
        <v>1533</v>
      </c>
    </row>
    <row r="222" spans="1:16" s="10" customFormat="1" ht="26.1" customHeight="1" outlineLevel="2">
      <c r="A222" s="4">
        <f t="shared" si="18"/>
        <v>5</v>
      </c>
      <c r="B222" s="5" t="s">
        <v>405</v>
      </c>
      <c r="C222" s="5" t="s">
        <v>415</v>
      </c>
      <c r="D222" s="5" t="s">
        <v>416</v>
      </c>
      <c r="E222" s="5" t="s">
        <v>1256</v>
      </c>
      <c r="F222" s="4">
        <v>1</v>
      </c>
      <c r="G222" s="5">
        <v>27</v>
      </c>
      <c r="H222" s="6">
        <v>25959</v>
      </c>
      <c r="I222" s="5">
        <v>27</v>
      </c>
      <c r="J222" s="6">
        <v>10650</v>
      </c>
      <c r="K222" s="5">
        <v>27</v>
      </c>
      <c r="L222" s="6">
        <v>19794</v>
      </c>
      <c r="M222" s="5">
        <v>27</v>
      </c>
      <c r="N222" s="6">
        <v>5790</v>
      </c>
      <c r="O222" s="5">
        <v>27</v>
      </c>
      <c r="P222" s="6">
        <v>6551</v>
      </c>
    </row>
    <row r="223" spans="1:16" s="10" customFormat="1" ht="26.1" customHeight="1" outlineLevel="2">
      <c r="A223" s="4">
        <f t="shared" si="18"/>
        <v>6</v>
      </c>
      <c r="B223" s="5" t="s">
        <v>405</v>
      </c>
      <c r="C223" s="5" t="s">
        <v>417</v>
      </c>
      <c r="D223" s="5" t="s">
        <v>418</v>
      </c>
      <c r="E223" s="5" t="s">
        <v>1257</v>
      </c>
      <c r="F223" s="4">
        <v>1</v>
      </c>
      <c r="G223" s="5">
        <v>31</v>
      </c>
      <c r="H223" s="6">
        <v>28713</v>
      </c>
      <c r="I223" s="5">
        <v>31</v>
      </c>
      <c r="J223" s="6">
        <v>11425</v>
      </c>
      <c r="K223" s="5">
        <v>31</v>
      </c>
      <c r="L223" s="6">
        <v>14369</v>
      </c>
      <c r="M223" s="5">
        <v>31</v>
      </c>
      <c r="N223" s="6">
        <v>5845</v>
      </c>
      <c r="O223" s="5">
        <v>31</v>
      </c>
      <c r="P223" s="6">
        <v>7248</v>
      </c>
    </row>
    <row r="224" spans="1:16" s="10" customFormat="1" ht="26.1" customHeight="1" outlineLevel="2">
      <c r="A224" s="4">
        <f t="shared" si="18"/>
        <v>7</v>
      </c>
      <c r="B224" s="5" t="s">
        <v>405</v>
      </c>
      <c r="C224" s="5" t="s">
        <v>417</v>
      </c>
      <c r="D224" s="5" t="s">
        <v>130</v>
      </c>
      <c r="E224" s="5" t="s">
        <v>1258</v>
      </c>
      <c r="F224" s="4">
        <v>1</v>
      </c>
      <c r="G224" s="5">
        <v>44</v>
      </c>
      <c r="H224" s="6">
        <v>61046</v>
      </c>
      <c r="I224" s="5">
        <v>44</v>
      </c>
      <c r="J224" s="6">
        <v>18600</v>
      </c>
      <c r="K224" s="5">
        <v>44</v>
      </c>
      <c r="L224" s="6">
        <v>36087</v>
      </c>
      <c r="M224" s="5">
        <v>44</v>
      </c>
      <c r="N224" s="6">
        <v>10080</v>
      </c>
      <c r="O224" s="5">
        <v>44</v>
      </c>
      <c r="P224" s="6">
        <v>12799</v>
      </c>
    </row>
    <row r="225" spans="1:16" s="10" customFormat="1" ht="26.1" customHeight="1" outlineLevel="2">
      <c r="A225" s="4">
        <f t="shared" si="18"/>
        <v>8</v>
      </c>
      <c r="B225" s="5" t="s">
        <v>405</v>
      </c>
      <c r="C225" s="5" t="s">
        <v>419</v>
      </c>
      <c r="D225" s="5" t="s">
        <v>420</v>
      </c>
      <c r="E225" s="5" t="s">
        <v>1259</v>
      </c>
      <c r="F225" s="4">
        <v>1</v>
      </c>
      <c r="G225" s="5">
        <v>16</v>
      </c>
      <c r="H225" s="6">
        <v>15198</v>
      </c>
      <c r="I225" s="5">
        <v>16</v>
      </c>
      <c r="J225" s="6">
        <v>6175</v>
      </c>
      <c r="K225" s="5">
        <v>16</v>
      </c>
      <c r="L225" s="6">
        <v>9787</v>
      </c>
      <c r="M225" s="5">
        <v>16</v>
      </c>
      <c r="N225" s="6">
        <v>3295</v>
      </c>
      <c r="O225" s="5">
        <v>16</v>
      </c>
      <c r="P225" s="6">
        <v>3836</v>
      </c>
    </row>
    <row r="226" spans="1:16" s="10" customFormat="1" ht="26.1" customHeight="1" outlineLevel="2">
      <c r="A226" s="4">
        <f t="shared" si="18"/>
        <v>9</v>
      </c>
      <c r="B226" s="5" t="s">
        <v>405</v>
      </c>
      <c r="C226" s="5" t="s">
        <v>421</v>
      </c>
      <c r="D226" s="5" t="s">
        <v>422</v>
      </c>
      <c r="E226" s="5" t="s">
        <v>1260</v>
      </c>
      <c r="F226" s="4">
        <v>1</v>
      </c>
      <c r="G226" s="5">
        <v>17</v>
      </c>
      <c r="H226" s="6">
        <v>19667</v>
      </c>
      <c r="I226" s="5">
        <v>17</v>
      </c>
      <c r="J226" s="6">
        <v>6575</v>
      </c>
      <c r="K226" s="5">
        <v>17</v>
      </c>
      <c r="L226" s="6">
        <v>10729</v>
      </c>
      <c r="M226" s="5">
        <v>17</v>
      </c>
      <c r="N226" s="6">
        <v>3515</v>
      </c>
      <c r="O226" s="5">
        <v>17</v>
      </c>
      <c r="P226" s="6">
        <v>4080</v>
      </c>
    </row>
    <row r="227" spans="1:16" s="10" customFormat="1" ht="26.1" customHeight="1" outlineLevel="2">
      <c r="A227" s="4">
        <f t="shared" si="18"/>
        <v>10</v>
      </c>
      <c r="B227" s="5" t="s">
        <v>405</v>
      </c>
      <c r="C227" s="5" t="s">
        <v>423</v>
      </c>
      <c r="D227" s="5" t="s">
        <v>424</v>
      </c>
      <c r="E227" s="5" t="s">
        <v>1261</v>
      </c>
      <c r="F227" s="4">
        <v>1</v>
      </c>
      <c r="G227" s="5">
        <v>52</v>
      </c>
      <c r="H227" s="6">
        <v>106472</v>
      </c>
      <c r="I227" s="5">
        <v>52</v>
      </c>
      <c r="J227" s="6">
        <v>27200</v>
      </c>
      <c r="K227" s="5">
        <v>52</v>
      </c>
      <c r="L227" s="6">
        <v>60411</v>
      </c>
      <c r="M227" s="5">
        <v>52</v>
      </c>
      <c r="N227" s="6">
        <v>13440</v>
      </c>
      <c r="O227" s="5">
        <v>52</v>
      </c>
      <c r="P227" s="6">
        <v>23922</v>
      </c>
    </row>
    <row r="228" spans="1:16" s="10" customFormat="1" ht="26.1" customHeight="1" outlineLevel="2" thickBot="1">
      <c r="A228" s="50">
        <f t="shared" si="18"/>
        <v>11</v>
      </c>
      <c r="B228" s="12" t="s">
        <v>405</v>
      </c>
      <c r="C228" s="12" t="s">
        <v>423</v>
      </c>
      <c r="D228" s="12" t="s">
        <v>425</v>
      </c>
      <c r="E228" s="12" t="s">
        <v>1262</v>
      </c>
      <c r="F228" s="50">
        <v>1</v>
      </c>
      <c r="G228" s="12">
        <v>29</v>
      </c>
      <c r="H228" s="13">
        <v>28101</v>
      </c>
      <c r="I228" s="12">
        <v>29</v>
      </c>
      <c r="J228" s="13">
        <v>11600</v>
      </c>
      <c r="K228" s="12">
        <v>29</v>
      </c>
      <c r="L228" s="13">
        <v>22918</v>
      </c>
      <c r="M228" s="12">
        <v>29</v>
      </c>
      <c r="N228" s="13">
        <v>6380</v>
      </c>
      <c r="O228" s="12">
        <v>29</v>
      </c>
      <c r="P228" s="13">
        <v>7091</v>
      </c>
    </row>
    <row r="229" spans="1:16" s="10" customFormat="1" ht="26.1" customHeight="1" outlineLevel="1" thickBot="1">
      <c r="A229" s="71"/>
      <c r="B229" s="70" t="s">
        <v>979</v>
      </c>
      <c r="C229" s="70"/>
      <c r="D229" s="70"/>
      <c r="E229" s="55"/>
      <c r="F229" s="54">
        <f t="shared" ref="F229:P229" si="21">SUBTOTAL(9,F218:F228)</f>
        <v>11</v>
      </c>
      <c r="G229" s="70">
        <f t="shared" si="21"/>
        <v>346</v>
      </c>
      <c r="H229" s="72">
        <f t="shared" si="21"/>
        <v>407454</v>
      </c>
      <c r="I229" s="70">
        <f t="shared" si="21"/>
        <v>346</v>
      </c>
      <c r="J229" s="72">
        <f t="shared" si="21"/>
        <v>141525</v>
      </c>
      <c r="K229" s="70">
        <f t="shared" si="21"/>
        <v>346</v>
      </c>
      <c r="L229" s="72">
        <f t="shared" si="21"/>
        <v>247073</v>
      </c>
      <c r="M229" s="70">
        <f t="shared" si="21"/>
        <v>346</v>
      </c>
      <c r="N229" s="72">
        <f t="shared" si="21"/>
        <v>74245</v>
      </c>
      <c r="O229" s="70">
        <f t="shared" si="21"/>
        <v>346</v>
      </c>
      <c r="P229" s="72">
        <f t="shared" si="21"/>
        <v>96395</v>
      </c>
    </row>
    <row r="230" spans="1:16" s="10" customFormat="1" ht="26.1" customHeight="1" outlineLevel="2">
      <c r="A230" s="51">
        <v>1</v>
      </c>
      <c r="B230" s="52" t="s">
        <v>427</v>
      </c>
      <c r="C230" s="52" t="s">
        <v>412</v>
      </c>
      <c r="D230" s="52" t="s">
        <v>428</v>
      </c>
      <c r="E230" s="52" t="s">
        <v>1263</v>
      </c>
      <c r="F230" s="51">
        <v>1</v>
      </c>
      <c r="G230" s="52">
        <v>7</v>
      </c>
      <c r="H230" s="53">
        <v>6783</v>
      </c>
      <c r="I230" s="52">
        <v>7</v>
      </c>
      <c r="J230" s="53">
        <v>2800</v>
      </c>
      <c r="K230" s="52">
        <v>7</v>
      </c>
      <c r="L230" s="53">
        <v>4626</v>
      </c>
      <c r="M230" s="52">
        <v>7</v>
      </c>
      <c r="N230" s="53">
        <v>1540</v>
      </c>
      <c r="O230" s="52">
        <v>7</v>
      </c>
      <c r="P230" s="53">
        <v>1712</v>
      </c>
    </row>
    <row r="231" spans="1:16" s="10" customFormat="1" ht="26.1" customHeight="1" outlineLevel="2">
      <c r="A231" s="4">
        <f t="shared" si="18"/>
        <v>2</v>
      </c>
      <c r="B231" s="5" t="s">
        <v>427</v>
      </c>
      <c r="C231" s="5" t="s">
        <v>429</v>
      </c>
      <c r="D231" s="5" t="s">
        <v>430</v>
      </c>
      <c r="E231" s="5" t="s">
        <v>1264</v>
      </c>
      <c r="F231" s="4">
        <v>1</v>
      </c>
      <c r="G231" s="5">
        <v>7</v>
      </c>
      <c r="H231" s="6">
        <v>6069</v>
      </c>
      <c r="I231" s="5">
        <v>7</v>
      </c>
      <c r="J231" s="6">
        <v>2275</v>
      </c>
      <c r="K231" s="5">
        <v>7</v>
      </c>
      <c r="L231" s="6">
        <v>1400</v>
      </c>
      <c r="M231" s="5">
        <v>7</v>
      </c>
      <c r="N231" s="6">
        <v>1015</v>
      </c>
      <c r="O231" s="5">
        <v>7</v>
      </c>
      <c r="P231" s="6">
        <v>1533</v>
      </c>
    </row>
    <row r="232" spans="1:16" s="10" customFormat="1" ht="26.1" customHeight="1" outlineLevel="2">
      <c r="A232" s="4">
        <f t="shared" si="18"/>
        <v>3</v>
      </c>
      <c r="B232" s="5" t="s">
        <v>427</v>
      </c>
      <c r="C232" s="5" t="s">
        <v>432</v>
      </c>
      <c r="D232" s="5" t="s">
        <v>433</v>
      </c>
      <c r="E232" s="5" t="s">
        <v>1265</v>
      </c>
      <c r="F232" s="4">
        <v>1</v>
      </c>
      <c r="G232" s="5">
        <v>22</v>
      </c>
      <c r="H232" s="6">
        <v>21318</v>
      </c>
      <c r="I232" s="5">
        <v>22</v>
      </c>
      <c r="J232" s="6">
        <v>8800</v>
      </c>
      <c r="K232" s="5">
        <v>22</v>
      </c>
      <c r="L232" s="6">
        <v>15680</v>
      </c>
      <c r="M232" s="5">
        <v>22</v>
      </c>
      <c r="N232" s="6">
        <v>4840</v>
      </c>
      <c r="O232" s="5">
        <v>22</v>
      </c>
      <c r="P232" s="6">
        <v>5379</v>
      </c>
    </row>
    <row r="233" spans="1:16" s="10" customFormat="1" ht="26.1" customHeight="1" outlineLevel="2">
      <c r="A233" s="4">
        <f t="shared" si="18"/>
        <v>4</v>
      </c>
      <c r="B233" s="5" t="s">
        <v>427</v>
      </c>
      <c r="C233" s="5" t="s">
        <v>434</v>
      </c>
      <c r="D233" s="5" t="s">
        <v>435</v>
      </c>
      <c r="E233" s="5" t="s">
        <v>1266</v>
      </c>
      <c r="F233" s="4">
        <v>1</v>
      </c>
      <c r="G233" s="5">
        <v>35</v>
      </c>
      <c r="H233" s="6">
        <v>33915</v>
      </c>
      <c r="I233" s="5">
        <v>35</v>
      </c>
      <c r="J233" s="6">
        <v>14000</v>
      </c>
      <c r="K233" s="5">
        <v>35</v>
      </c>
      <c r="L233" s="6">
        <v>25561</v>
      </c>
      <c r="M233" s="5">
        <v>35</v>
      </c>
      <c r="N233" s="6">
        <v>7700</v>
      </c>
      <c r="O233" s="5">
        <v>35</v>
      </c>
      <c r="P233" s="6">
        <v>8558</v>
      </c>
    </row>
    <row r="234" spans="1:16" s="10" customFormat="1" ht="26.1" customHeight="1" outlineLevel="2">
      <c r="A234" s="4">
        <f t="shared" si="18"/>
        <v>5</v>
      </c>
      <c r="B234" s="5" t="s">
        <v>427</v>
      </c>
      <c r="C234" s="5" t="s">
        <v>436</v>
      </c>
      <c r="D234" s="5" t="s">
        <v>437</v>
      </c>
      <c r="E234" s="5" t="s">
        <v>1267</v>
      </c>
      <c r="F234" s="4">
        <v>1</v>
      </c>
      <c r="G234" s="5">
        <v>15</v>
      </c>
      <c r="H234" s="6">
        <v>13005</v>
      </c>
      <c r="I234" s="5">
        <v>15</v>
      </c>
      <c r="J234" s="6">
        <v>4875</v>
      </c>
      <c r="K234" s="5">
        <v>15</v>
      </c>
      <c r="L234" s="6">
        <v>3000</v>
      </c>
      <c r="M234" s="5">
        <v>15</v>
      </c>
      <c r="N234" s="6">
        <v>2175</v>
      </c>
      <c r="O234" s="5">
        <v>15</v>
      </c>
      <c r="P234" s="6">
        <v>3285</v>
      </c>
    </row>
    <row r="235" spans="1:16" s="10" customFormat="1" ht="26.1" customHeight="1" outlineLevel="2">
      <c r="A235" s="4">
        <f t="shared" si="18"/>
        <v>6</v>
      </c>
      <c r="B235" s="5" t="s">
        <v>427</v>
      </c>
      <c r="C235" s="5" t="s">
        <v>438</v>
      </c>
      <c r="D235" s="5" t="s">
        <v>439</v>
      </c>
      <c r="E235" s="5" t="s">
        <v>1268</v>
      </c>
      <c r="F235" s="4">
        <v>1</v>
      </c>
      <c r="G235" s="5">
        <v>19</v>
      </c>
      <c r="H235" s="6">
        <v>18411</v>
      </c>
      <c r="I235" s="5">
        <v>19</v>
      </c>
      <c r="J235" s="6">
        <v>7600</v>
      </c>
      <c r="K235" s="5">
        <v>19</v>
      </c>
      <c r="L235" s="6">
        <v>15700</v>
      </c>
      <c r="M235" s="5">
        <v>19</v>
      </c>
      <c r="N235" s="6">
        <v>4180</v>
      </c>
      <c r="O235" s="5">
        <v>19</v>
      </c>
      <c r="P235" s="6">
        <v>4646</v>
      </c>
    </row>
    <row r="236" spans="1:16" s="10" customFormat="1" ht="26.1" customHeight="1" outlineLevel="2">
      <c r="A236" s="4">
        <f t="shared" si="18"/>
        <v>7</v>
      </c>
      <c r="B236" s="5" t="s">
        <v>427</v>
      </c>
      <c r="C236" s="5" t="s">
        <v>438</v>
      </c>
      <c r="D236" s="5" t="s">
        <v>440</v>
      </c>
      <c r="E236" s="5" t="s">
        <v>1269</v>
      </c>
      <c r="F236" s="4">
        <v>1</v>
      </c>
      <c r="G236" s="5">
        <v>40</v>
      </c>
      <c r="H236" s="6">
        <v>35032</v>
      </c>
      <c r="I236" s="5">
        <v>40</v>
      </c>
      <c r="J236" s="6">
        <v>13075</v>
      </c>
      <c r="K236" s="5">
        <v>40</v>
      </c>
      <c r="L236" s="6">
        <v>8457</v>
      </c>
      <c r="M236" s="5">
        <v>40</v>
      </c>
      <c r="N236" s="6">
        <v>5875</v>
      </c>
      <c r="O236" s="5">
        <v>40</v>
      </c>
      <c r="P236" s="6">
        <v>8786</v>
      </c>
    </row>
    <row r="237" spans="1:16" s="10" customFormat="1" ht="26.1" customHeight="1" outlineLevel="2">
      <c r="A237" s="4">
        <f t="shared" si="18"/>
        <v>8</v>
      </c>
      <c r="B237" s="5" t="s">
        <v>427</v>
      </c>
      <c r="C237" s="5" t="s">
        <v>441</v>
      </c>
      <c r="D237" s="5" t="s">
        <v>442</v>
      </c>
      <c r="E237" s="5" t="s">
        <v>1270</v>
      </c>
      <c r="F237" s="4">
        <v>1</v>
      </c>
      <c r="G237" s="5">
        <v>23</v>
      </c>
      <c r="H237" s="6">
        <v>22287</v>
      </c>
      <c r="I237" s="5">
        <v>23</v>
      </c>
      <c r="J237" s="6">
        <v>9200</v>
      </c>
      <c r="K237" s="5">
        <v>23</v>
      </c>
      <c r="L237" s="6">
        <v>17276</v>
      </c>
      <c r="M237" s="5">
        <v>23</v>
      </c>
      <c r="N237" s="6">
        <v>5060</v>
      </c>
      <c r="O237" s="5">
        <v>23</v>
      </c>
      <c r="P237" s="6">
        <v>5624</v>
      </c>
    </row>
    <row r="238" spans="1:16" s="10" customFormat="1" ht="26.1" customHeight="1" outlineLevel="2">
      <c r="A238" s="4">
        <f t="shared" si="18"/>
        <v>9</v>
      </c>
      <c r="B238" s="5" t="s">
        <v>427</v>
      </c>
      <c r="C238" s="5" t="s">
        <v>429</v>
      </c>
      <c r="D238" s="5" t="s">
        <v>443</v>
      </c>
      <c r="E238" s="5" t="s">
        <v>1271</v>
      </c>
      <c r="F238" s="4">
        <v>1</v>
      </c>
      <c r="G238" s="5">
        <v>21</v>
      </c>
      <c r="H238" s="6">
        <v>18207</v>
      </c>
      <c r="I238" s="5">
        <v>21</v>
      </c>
      <c r="J238" s="6">
        <v>6825</v>
      </c>
      <c r="K238" s="5">
        <v>21</v>
      </c>
      <c r="L238" s="6">
        <v>4200</v>
      </c>
      <c r="M238" s="5">
        <v>21</v>
      </c>
      <c r="N238" s="6">
        <v>3045</v>
      </c>
      <c r="O238" s="5">
        <v>21</v>
      </c>
      <c r="P238" s="6">
        <v>4599</v>
      </c>
    </row>
    <row r="239" spans="1:16" s="10" customFormat="1" ht="26.1" customHeight="1" outlineLevel="2">
      <c r="A239" s="4">
        <f t="shared" si="18"/>
        <v>10</v>
      </c>
      <c r="B239" s="5" t="s">
        <v>427</v>
      </c>
      <c r="C239" s="5" t="s">
        <v>429</v>
      </c>
      <c r="D239" s="5" t="s">
        <v>444</v>
      </c>
      <c r="E239" s="5" t="s">
        <v>1272</v>
      </c>
      <c r="F239" s="4">
        <v>1</v>
      </c>
      <c r="G239" s="5">
        <v>4</v>
      </c>
      <c r="H239" s="6">
        <v>3468</v>
      </c>
      <c r="I239" s="5">
        <v>4</v>
      </c>
      <c r="J239" s="6">
        <v>1300</v>
      </c>
      <c r="K239" s="5">
        <v>4</v>
      </c>
      <c r="L239" s="6">
        <v>800</v>
      </c>
      <c r="M239" s="5">
        <v>4</v>
      </c>
      <c r="N239" s="6">
        <v>580</v>
      </c>
      <c r="O239" s="5">
        <v>4</v>
      </c>
      <c r="P239" s="6">
        <v>876</v>
      </c>
    </row>
    <row r="240" spans="1:16" s="10" customFormat="1" ht="26.1" customHeight="1" outlineLevel="2">
      <c r="A240" s="4">
        <f t="shared" si="18"/>
        <v>11</v>
      </c>
      <c r="B240" s="5" t="s">
        <v>427</v>
      </c>
      <c r="C240" s="5" t="s">
        <v>431</v>
      </c>
      <c r="D240" s="5" t="s">
        <v>445</v>
      </c>
      <c r="E240" s="5" t="s">
        <v>1273</v>
      </c>
      <c r="F240" s="4">
        <v>1</v>
      </c>
      <c r="G240" s="5">
        <v>24</v>
      </c>
      <c r="H240" s="6">
        <v>27144</v>
      </c>
      <c r="I240" s="5">
        <v>24</v>
      </c>
      <c r="J240" s="6">
        <v>9150</v>
      </c>
      <c r="K240" s="5">
        <v>24</v>
      </c>
      <c r="L240" s="6">
        <v>13837</v>
      </c>
      <c r="M240" s="5">
        <v>24</v>
      </c>
      <c r="N240" s="6">
        <v>4830</v>
      </c>
      <c r="O240" s="5">
        <v>24</v>
      </c>
      <c r="P240" s="6">
        <v>5715</v>
      </c>
    </row>
    <row r="241" spans="1:16" s="10" customFormat="1" ht="26.1" customHeight="1" outlineLevel="2" thickBot="1">
      <c r="A241" s="50">
        <f t="shared" si="18"/>
        <v>12</v>
      </c>
      <c r="B241" s="12" t="s">
        <v>427</v>
      </c>
      <c r="C241" s="12" t="s">
        <v>432</v>
      </c>
      <c r="D241" s="12" t="s">
        <v>446</v>
      </c>
      <c r="E241" s="12" t="s">
        <v>1274</v>
      </c>
      <c r="F241" s="50">
        <v>1</v>
      </c>
      <c r="G241" s="12">
        <v>2</v>
      </c>
      <c r="H241" s="13">
        <v>1734</v>
      </c>
      <c r="I241" s="12">
        <v>2</v>
      </c>
      <c r="J241" s="13">
        <v>650</v>
      </c>
      <c r="K241" s="12">
        <v>2</v>
      </c>
      <c r="L241" s="13">
        <v>400</v>
      </c>
      <c r="M241" s="12">
        <v>2</v>
      </c>
      <c r="N241" s="13">
        <v>290</v>
      </c>
      <c r="O241" s="12">
        <v>2</v>
      </c>
      <c r="P241" s="13">
        <v>438</v>
      </c>
    </row>
    <row r="242" spans="1:16" s="10" customFormat="1" ht="26.1" customHeight="1" outlineLevel="1" thickBot="1">
      <c r="A242" s="71"/>
      <c r="B242" s="70" t="s">
        <v>980</v>
      </c>
      <c r="C242" s="70"/>
      <c r="D242" s="70"/>
      <c r="E242" s="55"/>
      <c r="F242" s="54">
        <f t="shared" ref="F242:P242" si="22">SUBTOTAL(9,F230:F241)</f>
        <v>12</v>
      </c>
      <c r="G242" s="70">
        <f t="shared" si="22"/>
        <v>219</v>
      </c>
      <c r="H242" s="72">
        <f t="shared" si="22"/>
        <v>207373</v>
      </c>
      <c r="I242" s="70">
        <f t="shared" si="22"/>
        <v>219</v>
      </c>
      <c r="J242" s="72">
        <f t="shared" si="22"/>
        <v>80550</v>
      </c>
      <c r="K242" s="70">
        <f t="shared" si="22"/>
        <v>219</v>
      </c>
      <c r="L242" s="72">
        <f t="shared" si="22"/>
        <v>110937</v>
      </c>
      <c r="M242" s="70">
        <f t="shared" si="22"/>
        <v>219</v>
      </c>
      <c r="N242" s="72">
        <f t="shared" si="22"/>
        <v>41130</v>
      </c>
      <c r="O242" s="70">
        <f t="shared" si="22"/>
        <v>219</v>
      </c>
      <c r="P242" s="72">
        <f t="shared" si="22"/>
        <v>51151</v>
      </c>
    </row>
    <row r="243" spans="1:16" s="10" customFormat="1" ht="26.1" customHeight="1" outlineLevel="2">
      <c r="A243" s="51">
        <v>1</v>
      </c>
      <c r="B243" s="52" t="s">
        <v>448</v>
      </c>
      <c r="C243" s="52" t="s">
        <v>449</v>
      </c>
      <c r="D243" s="52" t="s">
        <v>450</v>
      </c>
      <c r="E243" s="52" t="s">
        <v>1275</v>
      </c>
      <c r="F243" s="51">
        <v>1</v>
      </c>
      <c r="G243" s="52">
        <v>18</v>
      </c>
      <c r="H243" s="53">
        <v>15606</v>
      </c>
      <c r="I243" s="52">
        <v>18</v>
      </c>
      <c r="J243" s="53">
        <v>5850</v>
      </c>
      <c r="K243" s="52">
        <v>18</v>
      </c>
      <c r="L243" s="53">
        <v>3600</v>
      </c>
      <c r="M243" s="52">
        <v>18</v>
      </c>
      <c r="N243" s="53">
        <v>2610</v>
      </c>
      <c r="O243" s="52">
        <v>18</v>
      </c>
      <c r="P243" s="53">
        <v>3942</v>
      </c>
    </row>
    <row r="244" spans="1:16" s="10" customFormat="1" ht="26.1" customHeight="1" outlineLevel="2">
      <c r="A244" s="4">
        <f t="shared" si="18"/>
        <v>2</v>
      </c>
      <c r="B244" s="5" t="s">
        <v>448</v>
      </c>
      <c r="C244" s="5" t="s">
        <v>451</v>
      </c>
      <c r="D244" s="5" t="s">
        <v>452</v>
      </c>
      <c r="E244" s="5" t="s">
        <v>1276</v>
      </c>
      <c r="F244" s="4">
        <v>1</v>
      </c>
      <c r="G244" s="5">
        <v>23</v>
      </c>
      <c r="H244" s="6">
        <v>22287</v>
      </c>
      <c r="I244" s="5">
        <v>23</v>
      </c>
      <c r="J244" s="6">
        <v>9200</v>
      </c>
      <c r="K244" s="5">
        <v>23</v>
      </c>
      <c r="L244" s="6">
        <v>16060</v>
      </c>
      <c r="M244" s="5">
        <v>23</v>
      </c>
      <c r="N244" s="6">
        <v>5060</v>
      </c>
      <c r="O244" s="5">
        <v>23</v>
      </c>
      <c r="P244" s="6">
        <v>5624</v>
      </c>
    </row>
    <row r="245" spans="1:16" s="10" customFormat="1" ht="26.1" customHeight="1" outlineLevel="2">
      <c r="A245" s="4">
        <f t="shared" si="18"/>
        <v>3</v>
      </c>
      <c r="B245" s="5" t="s">
        <v>448</v>
      </c>
      <c r="C245" s="5" t="s">
        <v>453</v>
      </c>
      <c r="D245" s="5" t="s">
        <v>454</v>
      </c>
      <c r="E245" s="5" t="s">
        <v>1277</v>
      </c>
      <c r="F245" s="4">
        <v>1</v>
      </c>
      <c r="G245" s="5">
        <v>36</v>
      </c>
      <c r="H245" s="6">
        <v>34884</v>
      </c>
      <c r="I245" s="5">
        <v>36</v>
      </c>
      <c r="J245" s="6">
        <v>14400</v>
      </c>
      <c r="K245" s="5">
        <v>36</v>
      </c>
      <c r="L245" s="6">
        <v>25958</v>
      </c>
      <c r="M245" s="5">
        <v>36</v>
      </c>
      <c r="N245" s="6">
        <v>7920</v>
      </c>
      <c r="O245" s="5">
        <v>36</v>
      </c>
      <c r="P245" s="6">
        <v>8802</v>
      </c>
    </row>
    <row r="246" spans="1:16" s="10" customFormat="1" ht="26.1" customHeight="1" outlineLevel="2" thickBot="1">
      <c r="A246" s="50">
        <f t="shared" si="18"/>
        <v>4</v>
      </c>
      <c r="B246" s="12" t="s">
        <v>448</v>
      </c>
      <c r="C246" s="12" t="s">
        <v>455</v>
      </c>
      <c r="D246" s="12" t="s">
        <v>456</v>
      </c>
      <c r="E246" s="12" t="s">
        <v>1278</v>
      </c>
      <c r="F246" s="50">
        <v>1</v>
      </c>
      <c r="G246" s="12">
        <v>1</v>
      </c>
      <c r="H246" s="13">
        <v>867</v>
      </c>
      <c r="I246" s="12">
        <v>1</v>
      </c>
      <c r="J246" s="13">
        <v>325</v>
      </c>
      <c r="K246" s="12">
        <v>1</v>
      </c>
      <c r="L246" s="13">
        <v>200</v>
      </c>
      <c r="M246" s="12">
        <v>1</v>
      </c>
      <c r="N246" s="13">
        <v>145</v>
      </c>
      <c r="O246" s="12">
        <v>1</v>
      </c>
      <c r="P246" s="13">
        <v>219</v>
      </c>
    </row>
    <row r="247" spans="1:16" s="10" customFormat="1" ht="26.1" customHeight="1" outlineLevel="1" thickBot="1">
      <c r="A247" s="71"/>
      <c r="B247" s="70" t="s">
        <v>981</v>
      </c>
      <c r="C247" s="70"/>
      <c r="D247" s="70"/>
      <c r="E247" s="55"/>
      <c r="F247" s="54">
        <f t="shared" ref="F247:P247" si="23">SUBTOTAL(9,F243:F246)</f>
        <v>4</v>
      </c>
      <c r="G247" s="70">
        <f t="shared" si="23"/>
        <v>78</v>
      </c>
      <c r="H247" s="72">
        <f t="shared" si="23"/>
        <v>73644</v>
      </c>
      <c r="I247" s="70">
        <f t="shared" si="23"/>
        <v>78</v>
      </c>
      <c r="J247" s="72">
        <f t="shared" si="23"/>
        <v>29775</v>
      </c>
      <c r="K247" s="70">
        <f t="shared" si="23"/>
        <v>78</v>
      </c>
      <c r="L247" s="72">
        <f t="shared" si="23"/>
        <v>45818</v>
      </c>
      <c r="M247" s="70">
        <f t="shared" si="23"/>
        <v>78</v>
      </c>
      <c r="N247" s="72">
        <f t="shared" si="23"/>
        <v>15735</v>
      </c>
      <c r="O247" s="70">
        <f t="shared" si="23"/>
        <v>78</v>
      </c>
      <c r="P247" s="72">
        <f t="shared" si="23"/>
        <v>18587</v>
      </c>
    </row>
    <row r="248" spans="1:16" s="10" customFormat="1" ht="26.1" customHeight="1" outlineLevel="2">
      <c r="A248" s="51">
        <v>1</v>
      </c>
      <c r="B248" s="52" t="s">
        <v>457</v>
      </c>
      <c r="C248" s="52" t="s">
        <v>459</v>
      </c>
      <c r="D248" s="52" t="s">
        <v>460</v>
      </c>
      <c r="E248" s="52" t="s">
        <v>1279</v>
      </c>
      <c r="F248" s="51">
        <v>1</v>
      </c>
      <c r="G248" s="52">
        <v>196</v>
      </c>
      <c r="H248" s="53">
        <v>263352</v>
      </c>
      <c r="I248" s="52">
        <v>196</v>
      </c>
      <c r="J248" s="53">
        <v>85700</v>
      </c>
      <c r="K248" s="52">
        <v>196</v>
      </c>
      <c r="L248" s="53">
        <v>163290</v>
      </c>
      <c r="M248" s="52">
        <v>196</v>
      </c>
      <c r="N248" s="53">
        <v>45480</v>
      </c>
      <c r="O248" s="52">
        <v>196</v>
      </c>
      <c r="P248" s="53">
        <v>60967</v>
      </c>
    </row>
    <row r="249" spans="1:16" s="10" customFormat="1" ht="26.1" customHeight="1" outlineLevel="2">
      <c r="A249" s="4">
        <f t="shared" si="18"/>
        <v>2</v>
      </c>
      <c r="B249" s="5" t="s">
        <v>457</v>
      </c>
      <c r="C249" s="5" t="s">
        <v>458</v>
      </c>
      <c r="D249" s="5" t="s">
        <v>461</v>
      </c>
      <c r="E249" s="5" t="s">
        <v>1280</v>
      </c>
      <c r="F249" s="4">
        <v>1</v>
      </c>
      <c r="G249" s="5">
        <v>43</v>
      </c>
      <c r="H249" s="6">
        <v>41667</v>
      </c>
      <c r="I249" s="5">
        <v>43</v>
      </c>
      <c r="J249" s="6">
        <v>17200</v>
      </c>
      <c r="K249" s="5">
        <v>43</v>
      </c>
      <c r="L249" s="6">
        <v>28087</v>
      </c>
      <c r="M249" s="5">
        <v>43</v>
      </c>
      <c r="N249" s="6">
        <v>9460</v>
      </c>
      <c r="O249" s="5">
        <v>43</v>
      </c>
      <c r="P249" s="6">
        <v>10514</v>
      </c>
    </row>
    <row r="250" spans="1:16" s="10" customFormat="1" ht="26.1" customHeight="1" outlineLevel="2" thickBot="1">
      <c r="A250" s="50">
        <f t="shared" si="18"/>
        <v>3</v>
      </c>
      <c r="B250" s="12" t="s">
        <v>457</v>
      </c>
      <c r="C250" s="12" t="s">
        <v>462</v>
      </c>
      <c r="D250" s="12" t="s">
        <v>463</v>
      </c>
      <c r="E250" s="12" t="s">
        <v>1281</v>
      </c>
      <c r="F250" s="50">
        <v>1</v>
      </c>
      <c r="G250" s="12">
        <v>17</v>
      </c>
      <c r="H250" s="13">
        <v>16473</v>
      </c>
      <c r="I250" s="12">
        <v>17</v>
      </c>
      <c r="J250" s="13">
        <v>6800</v>
      </c>
      <c r="K250" s="12">
        <v>17</v>
      </c>
      <c r="L250" s="13">
        <v>12556</v>
      </c>
      <c r="M250" s="12">
        <v>17</v>
      </c>
      <c r="N250" s="13">
        <v>3740</v>
      </c>
      <c r="O250" s="12">
        <v>17</v>
      </c>
      <c r="P250" s="13">
        <v>4157</v>
      </c>
    </row>
    <row r="251" spans="1:16" s="10" customFormat="1" ht="26.1" customHeight="1" outlineLevel="1" thickBot="1">
      <c r="A251" s="71"/>
      <c r="B251" s="70" t="s">
        <v>982</v>
      </c>
      <c r="C251" s="70"/>
      <c r="D251" s="70"/>
      <c r="E251" s="55"/>
      <c r="F251" s="54">
        <f t="shared" ref="F251:P251" si="24">SUBTOTAL(9,F248:F250)</f>
        <v>3</v>
      </c>
      <c r="G251" s="70">
        <f t="shared" si="24"/>
        <v>256</v>
      </c>
      <c r="H251" s="72">
        <f t="shared" si="24"/>
        <v>321492</v>
      </c>
      <c r="I251" s="70">
        <f t="shared" si="24"/>
        <v>256</v>
      </c>
      <c r="J251" s="72">
        <f t="shared" si="24"/>
        <v>109700</v>
      </c>
      <c r="K251" s="70">
        <f t="shared" si="24"/>
        <v>256</v>
      </c>
      <c r="L251" s="72">
        <f t="shared" si="24"/>
        <v>203933</v>
      </c>
      <c r="M251" s="70">
        <f t="shared" si="24"/>
        <v>256</v>
      </c>
      <c r="N251" s="72">
        <f t="shared" si="24"/>
        <v>58680</v>
      </c>
      <c r="O251" s="70">
        <f t="shared" si="24"/>
        <v>256</v>
      </c>
      <c r="P251" s="72">
        <f t="shared" si="24"/>
        <v>75638</v>
      </c>
    </row>
    <row r="252" spans="1:16" s="10" customFormat="1" ht="26.1" customHeight="1" outlineLevel="2">
      <c r="A252" s="51">
        <v>1</v>
      </c>
      <c r="B252" s="52" t="s">
        <v>464</v>
      </c>
      <c r="C252" s="52" t="s">
        <v>465</v>
      </c>
      <c r="D252" s="52" t="s">
        <v>466</v>
      </c>
      <c r="E252" s="52" t="s">
        <v>1282</v>
      </c>
      <c r="F252" s="51">
        <v>1</v>
      </c>
      <c r="G252" s="52">
        <v>14</v>
      </c>
      <c r="H252" s="53">
        <v>15306</v>
      </c>
      <c r="I252" s="52">
        <v>14</v>
      </c>
      <c r="J252" s="53">
        <v>5225</v>
      </c>
      <c r="K252" s="52">
        <v>14</v>
      </c>
      <c r="L252" s="53">
        <v>6907</v>
      </c>
      <c r="M252" s="52">
        <v>14</v>
      </c>
      <c r="N252" s="53">
        <v>2705</v>
      </c>
      <c r="O252" s="52">
        <v>14</v>
      </c>
      <c r="P252" s="53">
        <v>3296</v>
      </c>
    </row>
    <row r="253" spans="1:16" s="10" customFormat="1" ht="26.1" customHeight="1" outlineLevel="2">
      <c r="A253" s="4">
        <f t="shared" si="18"/>
        <v>2</v>
      </c>
      <c r="B253" s="5" t="s">
        <v>464</v>
      </c>
      <c r="C253" s="5" t="s">
        <v>465</v>
      </c>
      <c r="D253" s="5" t="s">
        <v>467</v>
      </c>
      <c r="E253" s="5" t="s">
        <v>1283</v>
      </c>
      <c r="F253" s="4">
        <v>1</v>
      </c>
      <c r="G253" s="5">
        <v>54</v>
      </c>
      <c r="H253" s="6">
        <v>52326</v>
      </c>
      <c r="I253" s="5">
        <v>54</v>
      </c>
      <c r="J253" s="6">
        <v>21600</v>
      </c>
      <c r="K253" s="5">
        <v>54</v>
      </c>
      <c r="L253" s="6">
        <v>44155</v>
      </c>
      <c r="M253" s="5">
        <v>54</v>
      </c>
      <c r="N253" s="6">
        <v>11880</v>
      </c>
      <c r="O253" s="5">
        <v>54</v>
      </c>
      <c r="P253" s="6">
        <v>13203</v>
      </c>
    </row>
    <row r="254" spans="1:16" s="10" customFormat="1" ht="26.1" customHeight="1" outlineLevel="2" thickBot="1">
      <c r="A254" s="50">
        <f t="shared" si="18"/>
        <v>3</v>
      </c>
      <c r="B254" s="12" t="s">
        <v>464</v>
      </c>
      <c r="C254" s="12" t="s">
        <v>1042</v>
      </c>
      <c r="D254" s="12" t="s">
        <v>1043</v>
      </c>
      <c r="E254" s="12" t="s">
        <v>1284</v>
      </c>
      <c r="F254" s="50">
        <v>1</v>
      </c>
      <c r="G254" s="12">
        <v>19</v>
      </c>
      <c r="H254" s="13">
        <v>16473</v>
      </c>
      <c r="I254" s="12">
        <v>19</v>
      </c>
      <c r="J254" s="13">
        <v>6175</v>
      </c>
      <c r="K254" s="12">
        <v>19</v>
      </c>
      <c r="L254" s="13">
        <v>3800</v>
      </c>
      <c r="M254" s="12">
        <v>19</v>
      </c>
      <c r="N254" s="13">
        <v>2755</v>
      </c>
      <c r="O254" s="12">
        <v>19</v>
      </c>
      <c r="P254" s="13">
        <v>4161</v>
      </c>
    </row>
    <row r="255" spans="1:16" s="10" customFormat="1" ht="26.1" customHeight="1" outlineLevel="1" thickBot="1">
      <c r="A255" s="71"/>
      <c r="B255" s="70" t="s">
        <v>983</v>
      </c>
      <c r="C255" s="70"/>
      <c r="D255" s="70"/>
      <c r="E255" s="55"/>
      <c r="F255" s="54">
        <f t="shared" ref="F255:P255" si="25">SUBTOTAL(9,F252:F254)</f>
        <v>3</v>
      </c>
      <c r="G255" s="70">
        <f t="shared" si="25"/>
        <v>87</v>
      </c>
      <c r="H255" s="72">
        <f t="shared" si="25"/>
        <v>84105</v>
      </c>
      <c r="I255" s="70">
        <f t="shared" si="25"/>
        <v>87</v>
      </c>
      <c r="J255" s="72">
        <f t="shared" si="25"/>
        <v>33000</v>
      </c>
      <c r="K255" s="70">
        <f t="shared" si="25"/>
        <v>87</v>
      </c>
      <c r="L255" s="72">
        <f t="shared" si="25"/>
        <v>54862</v>
      </c>
      <c r="M255" s="70">
        <f t="shared" si="25"/>
        <v>87</v>
      </c>
      <c r="N255" s="72">
        <f t="shared" si="25"/>
        <v>17340</v>
      </c>
      <c r="O255" s="70">
        <f t="shared" si="25"/>
        <v>87</v>
      </c>
      <c r="P255" s="72">
        <f t="shared" si="25"/>
        <v>20660</v>
      </c>
    </row>
    <row r="256" spans="1:16" s="10" customFormat="1" ht="26.1" customHeight="1" outlineLevel="2">
      <c r="A256" s="51">
        <v>1</v>
      </c>
      <c r="B256" s="52" t="s">
        <v>469</v>
      </c>
      <c r="C256" s="52" t="s">
        <v>470</v>
      </c>
      <c r="D256" s="52" t="s">
        <v>471</v>
      </c>
      <c r="E256" s="52" t="s">
        <v>1285</v>
      </c>
      <c r="F256" s="51">
        <v>1</v>
      </c>
      <c r="G256" s="52">
        <v>16</v>
      </c>
      <c r="H256" s="53">
        <v>15504</v>
      </c>
      <c r="I256" s="52">
        <v>16</v>
      </c>
      <c r="J256" s="53">
        <v>6400</v>
      </c>
      <c r="K256" s="52">
        <v>16</v>
      </c>
      <c r="L256" s="53">
        <v>11447</v>
      </c>
      <c r="M256" s="52">
        <v>16</v>
      </c>
      <c r="N256" s="53">
        <v>3520</v>
      </c>
      <c r="O256" s="52">
        <v>16</v>
      </c>
      <c r="P256" s="53">
        <v>3912</v>
      </c>
    </row>
    <row r="257" spans="1:16" s="10" customFormat="1" ht="26.1" customHeight="1" outlineLevel="2" thickBot="1">
      <c r="A257" s="50">
        <f t="shared" si="18"/>
        <v>2</v>
      </c>
      <c r="B257" s="12" t="s">
        <v>469</v>
      </c>
      <c r="C257" s="12" t="s">
        <v>470</v>
      </c>
      <c r="D257" s="12" t="s">
        <v>343</v>
      </c>
      <c r="E257" s="12" t="s">
        <v>1286</v>
      </c>
      <c r="F257" s="50">
        <v>1</v>
      </c>
      <c r="G257" s="12">
        <v>15</v>
      </c>
      <c r="H257" s="13">
        <v>18285</v>
      </c>
      <c r="I257" s="12">
        <v>15</v>
      </c>
      <c r="J257" s="13">
        <v>6000</v>
      </c>
      <c r="K257" s="12">
        <v>15</v>
      </c>
      <c r="L257" s="13">
        <v>10586</v>
      </c>
      <c r="M257" s="12">
        <v>15</v>
      </c>
      <c r="N257" s="13">
        <v>3300</v>
      </c>
      <c r="O257" s="12">
        <v>15</v>
      </c>
      <c r="P257" s="13">
        <v>3668</v>
      </c>
    </row>
    <row r="258" spans="1:16" s="10" customFormat="1" ht="26.1" customHeight="1" outlineLevel="1" thickBot="1">
      <c r="A258" s="71"/>
      <c r="B258" s="70" t="s">
        <v>984</v>
      </c>
      <c r="C258" s="70"/>
      <c r="D258" s="70"/>
      <c r="E258" s="55"/>
      <c r="F258" s="54">
        <f t="shared" ref="F258:P258" si="26">SUBTOTAL(9,F256:F257)</f>
        <v>2</v>
      </c>
      <c r="G258" s="70">
        <f t="shared" si="26"/>
        <v>31</v>
      </c>
      <c r="H258" s="72">
        <f t="shared" si="26"/>
        <v>33789</v>
      </c>
      <c r="I258" s="70">
        <f t="shared" si="26"/>
        <v>31</v>
      </c>
      <c r="J258" s="72">
        <f t="shared" si="26"/>
        <v>12400</v>
      </c>
      <c r="K258" s="70">
        <f t="shared" si="26"/>
        <v>31</v>
      </c>
      <c r="L258" s="72">
        <f t="shared" si="26"/>
        <v>22033</v>
      </c>
      <c r="M258" s="70">
        <f t="shared" si="26"/>
        <v>31</v>
      </c>
      <c r="N258" s="72">
        <f t="shared" si="26"/>
        <v>6820</v>
      </c>
      <c r="O258" s="70">
        <f t="shared" si="26"/>
        <v>31</v>
      </c>
      <c r="P258" s="72">
        <f t="shared" si="26"/>
        <v>7580</v>
      </c>
    </row>
    <row r="259" spans="1:16" s="10" customFormat="1" ht="26.1" customHeight="1" outlineLevel="2">
      <c r="A259" s="51">
        <v>1</v>
      </c>
      <c r="B259" s="52" t="s">
        <v>472</v>
      </c>
      <c r="C259" s="52" t="s">
        <v>473</v>
      </c>
      <c r="D259" s="52" t="s">
        <v>474</v>
      </c>
      <c r="E259" s="52" t="s">
        <v>1287</v>
      </c>
      <c r="F259" s="51">
        <v>1</v>
      </c>
      <c r="G259" s="52">
        <v>32</v>
      </c>
      <c r="H259" s="53">
        <v>31008</v>
      </c>
      <c r="I259" s="52">
        <v>32</v>
      </c>
      <c r="J259" s="53">
        <v>12800</v>
      </c>
      <c r="K259" s="52">
        <v>32</v>
      </c>
      <c r="L259" s="53">
        <v>26770</v>
      </c>
      <c r="M259" s="52">
        <v>32</v>
      </c>
      <c r="N259" s="53">
        <v>7040</v>
      </c>
      <c r="O259" s="52">
        <v>32</v>
      </c>
      <c r="P259" s="53">
        <v>7824</v>
      </c>
    </row>
    <row r="260" spans="1:16" s="10" customFormat="1" ht="26.1" customHeight="1" outlineLevel="2">
      <c r="A260" s="4">
        <f t="shared" si="18"/>
        <v>2</v>
      </c>
      <c r="B260" s="5" t="s">
        <v>472</v>
      </c>
      <c r="C260" s="5" t="s">
        <v>475</v>
      </c>
      <c r="D260" s="5" t="s">
        <v>476</v>
      </c>
      <c r="E260" s="5" t="s">
        <v>1288</v>
      </c>
      <c r="F260" s="4">
        <v>1</v>
      </c>
      <c r="G260" s="5">
        <v>34</v>
      </c>
      <c r="H260" s="6">
        <v>32946</v>
      </c>
      <c r="I260" s="5">
        <v>34</v>
      </c>
      <c r="J260" s="6">
        <v>13600</v>
      </c>
      <c r="K260" s="5">
        <v>34</v>
      </c>
      <c r="L260" s="6">
        <v>27029</v>
      </c>
      <c r="M260" s="5">
        <v>34</v>
      </c>
      <c r="N260" s="6">
        <v>7480</v>
      </c>
      <c r="O260" s="5">
        <v>34</v>
      </c>
      <c r="P260" s="6">
        <v>8313</v>
      </c>
    </row>
    <row r="261" spans="1:16" s="10" customFormat="1" ht="26.1" customHeight="1" outlineLevel="2" thickBot="1">
      <c r="A261" s="50">
        <f t="shared" si="18"/>
        <v>3</v>
      </c>
      <c r="B261" s="12" t="s">
        <v>472</v>
      </c>
      <c r="C261" s="12" t="s">
        <v>477</v>
      </c>
      <c r="D261" s="12" t="s">
        <v>478</v>
      </c>
      <c r="E261" s="12" t="s">
        <v>1289</v>
      </c>
      <c r="F261" s="50">
        <v>1</v>
      </c>
      <c r="G261" s="12">
        <v>4</v>
      </c>
      <c r="H261" s="13">
        <v>3468</v>
      </c>
      <c r="I261" s="12">
        <v>4</v>
      </c>
      <c r="J261" s="13">
        <v>1300</v>
      </c>
      <c r="K261" s="12">
        <v>4</v>
      </c>
      <c r="L261" s="13">
        <v>800</v>
      </c>
      <c r="M261" s="12">
        <v>4</v>
      </c>
      <c r="N261" s="13">
        <v>580</v>
      </c>
      <c r="O261" s="12">
        <v>4</v>
      </c>
      <c r="P261" s="13">
        <v>876</v>
      </c>
    </row>
    <row r="262" spans="1:16" s="10" customFormat="1" ht="26.1" customHeight="1" outlineLevel="1" thickBot="1">
      <c r="A262" s="71"/>
      <c r="B262" s="70" t="s">
        <v>985</v>
      </c>
      <c r="C262" s="70"/>
      <c r="D262" s="70"/>
      <c r="E262" s="55"/>
      <c r="F262" s="54">
        <f t="shared" ref="F262:P262" si="27">SUBTOTAL(9,F259:F261)</f>
        <v>3</v>
      </c>
      <c r="G262" s="70">
        <f t="shared" si="27"/>
        <v>70</v>
      </c>
      <c r="H262" s="72">
        <f t="shared" si="27"/>
        <v>67422</v>
      </c>
      <c r="I262" s="70">
        <f t="shared" si="27"/>
        <v>70</v>
      </c>
      <c r="J262" s="72">
        <f t="shared" si="27"/>
        <v>27700</v>
      </c>
      <c r="K262" s="70">
        <f t="shared" si="27"/>
        <v>70</v>
      </c>
      <c r="L262" s="72">
        <f t="shared" si="27"/>
        <v>54599</v>
      </c>
      <c r="M262" s="70">
        <f t="shared" si="27"/>
        <v>70</v>
      </c>
      <c r="N262" s="72">
        <f t="shared" si="27"/>
        <v>15100</v>
      </c>
      <c r="O262" s="70">
        <f t="shared" si="27"/>
        <v>70</v>
      </c>
      <c r="P262" s="72">
        <f t="shared" si="27"/>
        <v>17013</v>
      </c>
    </row>
    <row r="263" spans="1:16" s="10" customFormat="1" ht="26.1" customHeight="1" outlineLevel="2">
      <c r="A263" s="51">
        <v>1</v>
      </c>
      <c r="B263" s="52" t="s">
        <v>479</v>
      </c>
      <c r="C263" s="52" t="s">
        <v>480</v>
      </c>
      <c r="D263" s="52" t="s">
        <v>481</v>
      </c>
      <c r="E263" s="52" t="s">
        <v>1290</v>
      </c>
      <c r="F263" s="51">
        <v>1</v>
      </c>
      <c r="G263" s="52">
        <v>1</v>
      </c>
      <c r="H263" s="53">
        <v>867</v>
      </c>
      <c r="I263" s="52">
        <v>1</v>
      </c>
      <c r="J263" s="53">
        <v>325</v>
      </c>
      <c r="K263" s="52">
        <v>1</v>
      </c>
      <c r="L263" s="53">
        <v>200</v>
      </c>
      <c r="M263" s="52">
        <v>1</v>
      </c>
      <c r="N263" s="53">
        <v>145</v>
      </c>
      <c r="O263" s="52">
        <v>1</v>
      </c>
      <c r="P263" s="53">
        <v>219</v>
      </c>
    </row>
    <row r="264" spans="1:16" s="10" customFormat="1" ht="26.1" customHeight="1" outlineLevel="2">
      <c r="A264" s="4">
        <f t="shared" si="18"/>
        <v>2</v>
      </c>
      <c r="B264" s="5" t="s">
        <v>479</v>
      </c>
      <c r="C264" s="5" t="s">
        <v>482</v>
      </c>
      <c r="D264" s="5" t="s">
        <v>234</v>
      </c>
      <c r="E264" s="5" t="s">
        <v>1291</v>
      </c>
      <c r="F264" s="4">
        <v>1</v>
      </c>
      <c r="G264" s="5">
        <v>29</v>
      </c>
      <c r="H264" s="6">
        <v>32535</v>
      </c>
      <c r="I264" s="5">
        <v>29</v>
      </c>
      <c r="J264" s="6">
        <v>11000</v>
      </c>
      <c r="K264" s="5">
        <v>29</v>
      </c>
      <c r="L264" s="6">
        <v>18017</v>
      </c>
      <c r="M264" s="5">
        <v>29</v>
      </c>
      <c r="N264" s="6">
        <v>5780</v>
      </c>
      <c r="O264" s="5">
        <v>29</v>
      </c>
      <c r="P264" s="6">
        <v>6887</v>
      </c>
    </row>
    <row r="265" spans="1:16" s="10" customFormat="1" ht="26.1" customHeight="1" outlineLevel="2">
      <c r="A265" s="4">
        <f t="shared" si="18"/>
        <v>3</v>
      </c>
      <c r="B265" s="5" t="s">
        <v>479</v>
      </c>
      <c r="C265" s="5" t="s">
        <v>483</v>
      </c>
      <c r="D265" s="5" t="s">
        <v>484</v>
      </c>
      <c r="E265" s="5" t="s">
        <v>1292</v>
      </c>
      <c r="F265" s="4">
        <v>1</v>
      </c>
      <c r="G265" s="5">
        <v>75</v>
      </c>
      <c r="H265" s="6">
        <v>118735</v>
      </c>
      <c r="I265" s="5">
        <v>75</v>
      </c>
      <c r="J265" s="6">
        <v>33500</v>
      </c>
      <c r="K265" s="5">
        <v>75</v>
      </c>
      <c r="L265" s="6">
        <v>59294</v>
      </c>
      <c r="M265" s="5">
        <v>75</v>
      </c>
      <c r="N265" s="6">
        <v>17900</v>
      </c>
      <c r="O265" s="5">
        <v>75</v>
      </c>
      <c r="P265" s="6">
        <v>25478</v>
      </c>
    </row>
    <row r="266" spans="1:16" s="10" customFormat="1" ht="26.1" customHeight="1" outlineLevel="2">
      <c r="A266" s="4">
        <f t="shared" si="18"/>
        <v>4</v>
      </c>
      <c r="B266" s="5" t="s">
        <v>479</v>
      </c>
      <c r="C266" s="5" t="s">
        <v>485</v>
      </c>
      <c r="D266" s="5" t="s">
        <v>486</v>
      </c>
      <c r="E266" s="5" t="s">
        <v>1293</v>
      </c>
      <c r="F266" s="4">
        <v>1</v>
      </c>
      <c r="G266" s="5">
        <v>28</v>
      </c>
      <c r="H266" s="6">
        <v>27132</v>
      </c>
      <c r="I266" s="5">
        <v>28</v>
      </c>
      <c r="J266" s="6">
        <v>11200</v>
      </c>
      <c r="K266" s="5">
        <v>28</v>
      </c>
      <c r="L266" s="6">
        <v>20719</v>
      </c>
      <c r="M266" s="5">
        <v>28</v>
      </c>
      <c r="N266" s="6">
        <v>6160</v>
      </c>
      <c r="O266" s="5">
        <v>28</v>
      </c>
      <c r="P266" s="6">
        <v>6846</v>
      </c>
    </row>
    <row r="267" spans="1:16" s="10" customFormat="1" ht="26.1" customHeight="1" outlineLevel="2" thickBot="1">
      <c r="A267" s="50">
        <f t="shared" si="18"/>
        <v>5</v>
      </c>
      <c r="B267" s="12" t="s">
        <v>479</v>
      </c>
      <c r="C267" s="12" t="s">
        <v>487</v>
      </c>
      <c r="D267" s="12" t="s">
        <v>488</v>
      </c>
      <c r="E267" s="12" t="s">
        <v>1294</v>
      </c>
      <c r="F267" s="50">
        <v>1</v>
      </c>
      <c r="G267" s="12">
        <v>16</v>
      </c>
      <c r="H267" s="13">
        <v>13872</v>
      </c>
      <c r="I267" s="12">
        <v>16</v>
      </c>
      <c r="J267" s="13">
        <v>5200</v>
      </c>
      <c r="K267" s="12">
        <v>16</v>
      </c>
      <c r="L267" s="13">
        <v>3200</v>
      </c>
      <c r="M267" s="12">
        <v>16</v>
      </c>
      <c r="N267" s="13">
        <v>2320</v>
      </c>
      <c r="O267" s="12">
        <v>16</v>
      </c>
      <c r="P267" s="13">
        <v>3504</v>
      </c>
    </row>
    <row r="268" spans="1:16" s="10" customFormat="1" ht="26.1" customHeight="1" outlineLevel="1" thickBot="1">
      <c r="A268" s="71"/>
      <c r="B268" s="70" t="s">
        <v>986</v>
      </c>
      <c r="C268" s="70"/>
      <c r="D268" s="70"/>
      <c r="E268" s="55"/>
      <c r="F268" s="54">
        <f t="shared" ref="F268:P268" si="28">SUBTOTAL(9,F263:F267)</f>
        <v>5</v>
      </c>
      <c r="G268" s="70">
        <f t="shared" si="28"/>
        <v>149</v>
      </c>
      <c r="H268" s="72">
        <f t="shared" si="28"/>
        <v>193141</v>
      </c>
      <c r="I268" s="70">
        <f t="shared" si="28"/>
        <v>149</v>
      </c>
      <c r="J268" s="72">
        <f t="shared" si="28"/>
        <v>61225</v>
      </c>
      <c r="K268" s="70">
        <f t="shared" si="28"/>
        <v>149</v>
      </c>
      <c r="L268" s="72">
        <f t="shared" si="28"/>
        <v>101430</v>
      </c>
      <c r="M268" s="70">
        <f t="shared" si="28"/>
        <v>149</v>
      </c>
      <c r="N268" s="72">
        <f t="shared" si="28"/>
        <v>32305</v>
      </c>
      <c r="O268" s="70">
        <f t="shared" si="28"/>
        <v>149</v>
      </c>
      <c r="P268" s="72">
        <f t="shared" si="28"/>
        <v>42934</v>
      </c>
    </row>
    <row r="269" spans="1:16" s="10" customFormat="1" ht="26.1" customHeight="1" outlineLevel="2">
      <c r="A269" s="51">
        <v>1</v>
      </c>
      <c r="B269" s="52" t="s">
        <v>489</v>
      </c>
      <c r="C269" s="52" t="s">
        <v>490</v>
      </c>
      <c r="D269" s="52" t="s">
        <v>491</v>
      </c>
      <c r="E269" s="52" t="s">
        <v>1295</v>
      </c>
      <c r="F269" s="51">
        <v>1</v>
      </c>
      <c r="G269" s="52">
        <v>42</v>
      </c>
      <c r="H269" s="53">
        <v>50846</v>
      </c>
      <c r="I269" s="52">
        <v>42</v>
      </c>
      <c r="J269" s="53">
        <v>16725</v>
      </c>
      <c r="K269" s="52">
        <v>42</v>
      </c>
      <c r="L269" s="53">
        <v>26905</v>
      </c>
      <c r="M269" s="52">
        <v>42</v>
      </c>
      <c r="N269" s="53">
        <v>9165</v>
      </c>
      <c r="O269" s="52">
        <v>42</v>
      </c>
      <c r="P269" s="53">
        <v>10244</v>
      </c>
    </row>
    <row r="270" spans="1:16" s="10" customFormat="1" ht="26.1" customHeight="1" outlineLevel="2">
      <c r="A270" s="4">
        <f t="shared" ref="A270:A296" si="29">1+A269</f>
        <v>2</v>
      </c>
      <c r="B270" s="5" t="s">
        <v>489</v>
      </c>
      <c r="C270" s="5" t="s">
        <v>493</v>
      </c>
      <c r="D270" s="5" t="s">
        <v>494</v>
      </c>
      <c r="E270" s="5" t="s">
        <v>1296</v>
      </c>
      <c r="F270" s="4">
        <v>1</v>
      </c>
      <c r="G270" s="5">
        <v>11</v>
      </c>
      <c r="H270" s="6">
        <v>9537</v>
      </c>
      <c r="I270" s="5">
        <v>11</v>
      </c>
      <c r="J270" s="6">
        <v>3575</v>
      </c>
      <c r="K270" s="5">
        <v>11</v>
      </c>
      <c r="L270" s="6">
        <v>2200</v>
      </c>
      <c r="M270" s="5">
        <v>11</v>
      </c>
      <c r="N270" s="6">
        <v>1595</v>
      </c>
      <c r="O270" s="5">
        <v>11</v>
      </c>
      <c r="P270" s="6">
        <v>2409</v>
      </c>
    </row>
    <row r="271" spans="1:16" s="10" customFormat="1" ht="26.1" customHeight="1" outlineLevel="2">
      <c r="A271" s="4">
        <f t="shared" si="29"/>
        <v>3</v>
      </c>
      <c r="B271" s="5" t="s">
        <v>489</v>
      </c>
      <c r="C271" s="5" t="s">
        <v>493</v>
      </c>
      <c r="D271" s="5" t="s">
        <v>495</v>
      </c>
      <c r="E271" s="5" t="s">
        <v>1297</v>
      </c>
      <c r="F271" s="4">
        <v>1</v>
      </c>
      <c r="G271" s="5">
        <v>56</v>
      </c>
      <c r="H271" s="6">
        <v>53550</v>
      </c>
      <c r="I271" s="5">
        <v>56</v>
      </c>
      <c r="J271" s="6">
        <v>21875</v>
      </c>
      <c r="K271" s="5">
        <v>56</v>
      </c>
      <c r="L271" s="6">
        <v>36163</v>
      </c>
      <c r="M271" s="5">
        <v>56</v>
      </c>
      <c r="N271" s="6">
        <v>11795</v>
      </c>
      <c r="O271" s="5">
        <v>56</v>
      </c>
      <c r="P271" s="6">
        <v>13514</v>
      </c>
    </row>
    <row r="272" spans="1:16" s="10" customFormat="1" ht="26.1" customHeight="1" outlineLevel="2" thickBot="1">
      <c r="A272" s="50">
        <f t="shared" si="29"/>
        <v>4</v>
      </c>
      <c r="B272" s="12" t="s">
        <v>489</v>
      </c>
      <c r="C272" s="12" t="s">
        <v>490</v>
      </c>
      <c r="D272" s="12" t="s">
        <v>496</v>
      </c>
      <c r="E272" s="12" t="s">
        <v>1298</v>
      </c>
      <c r="F272" s="50">
        <v>1</v>
      </c>
      <c r="G272" s="12">
        <v>59</v>
      </c>
      <c r="H272" s="13">
        <v>84456</v>
      </c>
      <c r="I272" s="12">
        <v>59</v>
      </c>
      <c r="J272" s="13">
        <v>26850</v>
      </c>
      <c r="K272" s="12">
        <v>59</v>
      </c>
      <c r="L272" s="13">
        <v>52013</v>
      </c>
      <c r="M272" s="12">
        <v>59</v>
      </c>
      <c r="N272" s="13">
        <v>13320</v>
      </c>
      <c r="O272" s="12">
        <v>59</v>
      </c>
      <c r="P272" s="13">
        <v>21200</v>
      </c>
    </row>
    <row r="273" spans="1:16" s="10" customFormat="1" ht="26.1" customHeight="1" outlineLevel="1" thickBot="1">
      <c r="A273" s="71"/>
      <c r="B273" s="70" t="s">
        <v>987</v>
      </c>
      <c r="C273" s="70"/>
      <c r="D273" s="70"/>
      <c r="E273" s="55"/>
      <c r="F273" s="54">
        <f t="shared" ref="F273:P273" si="30">SUBTOTAL(9,F269:F272)</f>
        <v>4</v>
      </c>
      <c r="G273" s="70">
        <f t="shared" si="30"/>
        <v>168</v>
      </c>
      <c r="H273" s="72">
        <f t="shared" si="30"/>
        <v>198389</v>
      </c>
      <c r="I273" s="70">
        <f t="shared" si="30"/>
        <v>168</v>
      </c>
      <c r="J273" s="72">
        <f t="shared" si="30"/>
        <v>69025</v>
      </c>
      <c r="K273" s="70">
        <f t="shared" si="30"/>
        <v>168</v>
      </c>
      <c r="L273" s="72">
        <f t="shared" si="30"/>
        <v>117281</v>
      </c>
      <c r="M273" s="70">
        <f t="shared" si="30"/>
        <v>168</v>
      </c>
      <c r="N273" s="72">
        <f t="shared" si="30"/>
        <v>35875</v>
      </c>
      <c r="O273" s="70">
        <f t="shared" si="30"/>
        <v>168</v>
      </c>
      <c r="P273" s="72">
        <f t="shared" si="30"/>
        <v>47367</v>
      </c>
    </row>
    <row r="274" spans="1:16" s="10" customFormat="1" ht="26.1" customHeight="1" outlineLevel="2">
      <c r="A274" s="51">
        <v>1</v>
      </c>
      <c r="B274" s="52" t="s">
        <v>497</v>
      </c>
      <c r="C274" s="52" t="s">
        <v>498</v>
      </c>
      <c r="D274" s="52" t="s">
        <v>499</v>
      </c>
      <c r="E274" s="52" t="s">
        <v>1299</v>
      </c>
      <c r="F274" s="51">
        <v>1</v>
      </c>
      <c r="G274" s="52">
        <v>13</v>
      </c>
      <c r="H274" s="53">
        <v>14087</v>
      </c>
      <c r="I274" s="52">
        <v>13</v>
      </c>
      <c r="J274" s="53">
        <v>4825</v>
      </c>
      <c r="K274" s="52">
        <v>13</v>
      </c>
      <c r="L274" s="53">
        <v>6817</v>
      </c>
      <c r="M274" s="52">
        <v>13</v>
      </c>
      <c r="N274" s="53">
        <v>2485</v>
      </c>
      <c r="O274" s="52">
        <v>13</v>
      </c>
      <c r="P274" s="53">
        <v>3051</v>
      </c>
    </row>
    <row r="275" spans="1:16" s="10" customFormat="1" ht="26.1" customHeight="1" outlineLevel="2">
      <c r="A275" s="4">
        <f t="shared" si="29"/>
        <v>2</v>
      </c>
      <c r="B275" s="5" t="s">
        <v>497</v>
      </c>
      <c r="C275" s="5" t="s">
        <v>500</v>
      </c>
      <c r="D275" s="5" t="s">
        <v>501</v>
      </c>
      <c r="E275" s="5" t="s">
        <v>1300</v>
      </c>
      <c r="F275" s="4">
        <v>1</v>
      </c>
      <c r="G275" s="5">
        <v>29</v>
      </c>
      <c r="H275" s="6">
        <v>33943</v>
      </c>
      <c r="I275" s="5">
        <v>29</v>
      </c>
      <c r="J275" s="6">
        <v>11300</v>
      </c>
      <c r="K275" s="5">
        <v>29</v>
      </c>
      <c r="L275" s="6">
        <v>18712</v>
      </c>
      <c r="M275" s="5">
        <v>29</v>
      </c>
      <c r="N275" s="6">
        <v>6080</v>
      </c>
      <c r="O275" s="5">
        <v>29</v>
      </c>
      <c r="P275" s="6">
        <v>6989</v>
      </c>
    </row>
    <row r="276" spans="1:16" s="10" customFormat="1" ht="26.1" customHeight="1" outlineLevel="2">
      <c r="A276" s="4">
        <f t="shared" si="29"/>
        <v>3</v>
      </c>
      <c r="B276" s="5" t="s">
        <v>497</v>
      </c>
      <c r="C276" s="5" t="s">
        <v>500</v>
      </c>
      <c r="D276" s="5" t="s">
        <v>502</v>
      </c>
      <c r="E276" s="5" t="s">
        <v>1301</v>
      </c>
      <c r="F276" s="4">
        <v>1</v>
      </c>
      <c r="G276" s="5">
        <v>73</v>
      </c>
      <c r="H276" s="6">
        <v>70737</v>
      </c>
      <c r="I276" s="5">
        <v>73</v>
      </c>
      <c r="J276" s="6">
        <v>29200</v>
      </c>
      <c r="K276" s="5">
        <v>73</v>
      </c>
      <c r="L276" s="6">
        <v>58979</v>
      </c>
      <c r="M276" s="5">
        <v>73</v>
      </c>
      <c r="N276" s="6">
        <v>16060</v>
      </c>
      <c r="O276" s="5">
        <v>73</v>
      </c>
      <c r="P276" s="6">
        <v>17849</v>
      </c>
    </row>
    <row r="277" spans="1:16" s="10" customFormat="1" ht="26.1" customHeight="1" outlineLevel="2">
      <c r="A277" s="4">
        <f t="shared" si="29"/>
        <v>4</v>
      </c>
      <c r="B277" s="5" t="s">
        <v>497</v>
      </c>
      <c r="C277" s="5" t="s">
        <v>503</v>
      </c>
      <c r="D277" s="5" t="s">
        <v>504</v>
      </c>
      <c r="E277" s="5" t="s">
        <v>1302</v>
      </c>
      <c r="F277" s="4">
        <v>1</v>
      </c>
      <c r="G277" s="5">
        <v>4</v>
      </c>
      <c r="H277" s="6">
        <v>3876</v>
      </c>
      <c r="I277" s="5">
        <v>4</v>
      </c>
      <c r="J277" s="6">
        <v>1600</v>
      </c>
      <c r="K277" s="5">
        <v>4</v>
      </c>
      <c r="L277" s="6">
        <v>2657</v>
      </c>
      <c r="M277" s="5">
        <v>4</v>
      </c>
      <c r="N277" s="6">
        <v>880</v>
      </c>
      <c r="O277" s="5">
        <v>4</v>
      </c>
      <c r="P277" s="6">
        <v>978</v>
      </c>
    </row>
    <row r="278" spans="1:16" s="10" customFormat="1" ht="26.1" customHeight="1" outlineLevel="2">
      <c r="A278" s="4">
        <f t="shared" si="29"/>
        <v>5</v>
      </c>
      <c r="B278" s="5" t="s">
        <v>497</v>
      </c>
      <c r="C278" s="5" t="s">
        <v>500</v>
      </c>
      <c r="D278" s="5" t="s">
        <v>505</v>
      </c>
      <c r="E278" s="5" t="s">
        <v>1303</v>
      </c>
      <c r="F278" s="4">
        <v>1</v>
      </c>
      <c r="G278" s="5">
        <v>14</v>
      </c>
      <c r="H278" s="6">
        <v>15658</v>
      </c>
      <c r="I278" s="5">
        <v>14</v>
      </c>
      <c r="J278" s="6">
        <v>5300</v>
      </c>
      <c r="K278" s="5">
        <v>14</v>
      </c>
      <c r="L278" s="6">
        <v>8185</v>
      </c>
      <c r="M278" s="5">
        <v>14</v>
      </c>
      <c r="N278" s="6">
        <v>2780</v>
      </c>
      <c r="O278" s="5">
        <v>14</v>
      </c>
      <c r="P278" s="6">
        <v>3321</v>
      </c>
    </row>
    <row r="279" spans="1:16" s="10" customFormat="1" ht="26.1" customHeight="1" outlineLevel="2" thickBot="1">
      <c r="A279" s="50">
        <f t="shared" si="29"/>
        <v>6</v>
      </c>
      <c r="B279" s="12" t="s">
        <v>497</v>
      </c>
      <c r="C279" s="12" t="s">
        <v>500</v>
      </c>
      <c r="D279" s="12" t="s">
        <v>506</v>
      </c>
      <c r="E279" s="12" t="s">
        <v>1304</v>
      </c>
      <c r="F279" s="50">
        <v>1</v>
      </c>
      <c r="G279" s="12">
        <v>40</v>
      </c>
      <c r="H279" s="13">
        <v>43836</v>
      </c>
      <c r="I279" s="12">
        <v>40</v>
      </c>
      <c r="J279" s="13">
        <v>15975</v>
      </c>
      <c r="K279" s="12">
        <v>40</v>
      </c>
      <c r="L279" s="13">
        <v>29781</v>
      </c>
      <c r="M279" s="12">
        <v>40</v>
      </c>
      <c r="N279" s="13">
        <v>8655</v>
      </c>
      <c r="O279" s="12">
        <v>40</v>
      </c>
      <c r="P279" s="13">
        <v>10112</v>
      </c>
    </row>
    <row r="280" spans="1:16" s="10" customFormat="1" ht="26.1" customHeight="1" outlineLevel="1" thickBot="1">
      <c r="A280" s="71"/>
      <c r="B280" s="70" t="s">
        <v>988</v>
      </c>
      <c r="C280" s="70"/>
      <c r="D280" s="70"/>
      <c r="E280" s="55"/>
      <c r="F280" s="54">
        <f t="shared" ref="F280:P280" si="31">SUBTOTAL(9,F274:F279)</f>
        <v>6</v>
      </c>
      <c r="G280" s="70">
        <f t="shared" si="31"/>
        <v>173</v>
      </c>
      <c r="H280" s="72">
        <f t="shared" si="31"/>
        <v>182137</v>
      </c>
      <c r="I280" s="70">
        <f t="shared" si="31"/>
        <v>173</v>
      </c>
      <c r="J280" s="72">
        <f t="shared" si="31"/>
        <v>68200</v>
      </c>
      <c r="K280" s="70">
        <f t="shared" si="31"/>
        <v>173</v>
      </c>
      <c r="L280" s="72">
        <f t="shared" si="31"/>
        <v>125131</v>
      </c>
      <c r="M280" s="70">
        <f t="shared" si="31"/>
        <v>173</v>
      </c>
      <c r="N280" s="72">
        <f t="shared" si="31"/>
        <v>36940</v>
      </c>
      <c r="O280" s="70">
        <f t="shared" si="31"/>
        <v>173</v>
      </c>
      <c r="P280" s="72">
        <f t="shared" si="31"/>
        <v>42300</v>
      </c>
    </row>
    <row r="281" spans="1:16" s="10" customFormat="1" ht="26.1" customHeight="1" outlineLevel="2">
      <c r="A281" s="51">
        <v>1</v>
      </c>
      <c r="B281" s="52" t="s">
        <v>507</v>
      </c>
      <c r="C281" s="52" t="s">
        <v>508</v>
      </c>
      <c r="D281" s="52" t="s">
        <v>509</v>
      </c>
      <c r="E281" s="52" t="s">
        <v>1305</v>
      </c>
      <c r="F281" s="51">
        <v>1</v>
      </c>
      <c r="G281" s="52">
        <v>122</v>
      </c>
      <c r="H281" s="53">
        <v>191404</v>
      </c>
      <c r="I281" s="52">
        <v>122</v>
      </c>
      <c r="J281" s="53">
        <v>54025</v>
      </c>
      <c r="K281" s="52">
        <v>122</v>
      </c>
      <c r="L281" s="53">
        <v>95769</v>
      </c>
      <c r="M281" s="52">
        <v>122</v>
      </c>
      <c r="N281" s="53">
        <v>28705</v>
      </c>
      <c r="O281" s="52">
        <v>122</v>
      </c>
      <c r="P281" s="53">
        <v>41126</v>
      </c>
    </row>
    <row r="282" spans="1:16" s="10" customFormat="1" ht="26.1" customHeight="1" outlineLevel="2" thickBot="1">
      <c r="A282" s="50">
        <f t="shared" si="29"/>
        <v>2</v>
      </c>
      <c r="B282" s="12" t="s">
        <v>507</v>
      </c>
      <c r="C282" s="12" t="s">
        <v>510</v>
      </c>
      <c r="D282" s="12" t="s">
        <v>511</v>
      </c>
      <c r="E282" s="12" t="s">
        <v>1306</v>
      </c>
      <c r="F282" s="50">
        <v>1</v>
      </c>
      <c r="G282" s="12">
        <v>58</v>
      </c>
      <c r="H282" s="13">
        <v>55590</v>
      </c>
      <c r="I282" s="12">
        <v>58</v>
      </c>
      <c r="J282" s="13">
        <v>22750</v>
      </c>
      <c r="K282" s="12">
        <v>58</v>
      </c>
      <c r="L282" s="13">
        <v>43433</v>
      </c>
      <c r="M282" s="12">
        <v>58</v>
      </c>
      <c r="N282" s="13">
        <v>12310</v>
      </c>
      <c r="O282" s="12">
        <v>58</v>
      </c>
      <c r="P282" s="13">
        <v>14028</v>
      </c>
    </row>
    <row r="283" spans="1:16" s="10" customFormat="1" ht="26.1" customHeight="1" outlineLevel="1" thickBot="1">
      <c r="A283" s="71"/>
      <c r="B283" s="70" t="s">
        <v>989</v>
      </c>
      <c r="C283" s="70"/>
      <c r="D283" s="70"/>
      <c r="E283" s="55"/>
      <c r="F283" s="54">
        <f t="shared" ref="F283:P283" si="32">SUBTOTAL(9,F281:F282)</f>
        <v>2</v>
      </c>
      <c r="G283" s="70">
        <f t="shared" si="32"/>
        <v>180</v>
      </c>
      <c r="H283" s="72">
        <f t="shared" si="32"/>
        <v>246994</v>
      </c>
      <c r="I283" s="70">
        <f t="shared" si="32"/>
        <v>180</v>
      </c>
      <c r="J283" s="72">
        <f t="shared" si="32"/>
        <v>76775</v>
      </c>
      <c r="K283" s="70">
        <f t="shared" si="32"/>
        <v>180</v>
      </c>
      <c r="L283" s="72">
        <f t="shared" si="32"/>
        <v>139202</v>
      </c>
      <c r="M283" s="70">
        <f t="shared" si="32"/>
        <v>180</v>
      </c>
      <c r="N283" s="72">
        <f t="shared" si="32"/>
        <v>41015</v>
      </c>
      <c r="O283" s="70">
        <f t="shared" si="32"/>
        <v>180</v>
      </c>
      <c r="P283" s="72">
        <f t="shared" si="32"/>
        <v>55154</v>
      </c>
    </row>
    <row r="284" spans="1:16" s="10" customFormat="1" ht="26.1" customHeight="1" outlineLevel="2">
      <c r="A284" s="51">
        <v>1</v>
      </c>
      <c r="B284" s="52" t="s">
        <v>513</v>
      </c>
      <c r="C284" s="52" t="s">
        <v>514</v>
      </c>
      <c r="D284" s="52" t="s">
        <v>515</v>
      </c>
      <c r="E284" s="52" t="s">
        <v>1307</v>
      </c>
      <c r="F284" s="51">
        <v>1</v>
      </c>
      <c r="G284" s="52">
        <v>52</v>
      </c>
      <c r="H284" s="53">
        <v>62332</v>
      </c>
      <c r="I284" s="52">
        <v>52</v>
      </c>
      <c r="J284" s="53">
        <v>20575</v>
      </c>
      <c r="K284" s="52">
        <v>52</v>
      </c>
      <c r="L284" s="53">
        <v>36859</v>
      </c>
      <c r="M284" s="52">
        <v>52</v>
      </c>
      <c r="N284" s="53">
        <v>11215</v>
      </c>
      <c r="O284" s="52">
        <v>52</v>
      </c>
      <c r="P284" s="53">
        <v>12638</v>
      </c>
    </row>
    <row r="285" spans="1:16" s="10" customFormat="1" ht="26.1" customHeight="1" outlineLevel="2" thickBot="1">
      <c r="A285" s="50">
        <f t="shared" si="29"/>
        <v>2</v>
      </c>
      <c r="B285" s="12" t="s">
        <v>513</v>
      </c>
      <c r="C285" s="12" t="s">
        <v>517</v>
      </c>
      <c r="D285" s="12" t="s">
        <v>518</v>
      </c>
      <c r="E285" s="12" t="s">
        <v>1308</v>
      </c>
      <c r="F285" s="50">
        <v>1</v>
      </c>
      <c r="G285" s="12">
        <v>23</v>
      </c>
      <c r="H285" s="13">
        <v>21981</v>
      </c>
      <c r="I285" s="12">
        <v>23</v>
      </c>
      <c r="J285" s="13">
        <v>8975</v>
      </c>
      <c r="K285" s="12">
        <v>23</v>
      </c>
      <c r="L285" s="13">
        <v>15950</v>
      </c>
      <c r="M285" s="12">
        <v>23</v>
      </c>
      <c r="N285" s="13">
        <v>4835</v>
      </c>
      <c r="O285" s="12">
        <v>23</v>
      </c>
      <c r="P285" s="13">
        <v>5547</v>
      </c>
    </row>
    <row r="286" spans="1:16" s="10" customFormat="1" ht="26.1" customHeight="1" outlineLevel="1" thickBot="1">
      <c r="A286" s="71"/>
      <c r="B286" s="70" t="s">
        <v>990</v>
      </c>
      <c r="C286" s="70"/>
      <c r="D286" s="70"/>
      <c r="E286" s="55"/>
      <c r="F286" s="54">
        <f t="shared" ref="F286:P286" si="33">SUBTOTAL(9,F284:F285)</f>
        <v>2</v>
      </c>
      <c r="G286" s="70">
        <f t="shared" si="33"/>
        <v>75</v>
      </c>
      <c r="H286" s="72">
        <f t="shared" si="33"/>
        <v>84313</v>
      </c>
      <c r="I286" s="70">
        <f t="shared" si="33"/>
        <v>75</v>
      </c>
      <c r="J286" s="72">
        <f t="shared" si="33"/>
        <v>29550</v>
      </c>
      <c r="K286" s="70">
        <f t="shared" si="33"/>
        <v>75</v>
      </c>
      <c r="L286" s="72">
        <f t="shared" si="33"/>
        <v>52809</v>
      </c>
      <c r="M286" s="70">
        <f t="shared" si="33"/>
        <v>75</v>
      </c>
      <c r="N286" s="72">
        <f t="shared" si="33"/>
        <v>16050</v>
      </c>
      <c r="O286" s="70">
        <f t="shared" si="33"/>
        <v>75</v>
      </c>
      <c r="P286" s="72">
        <f t="shared" si="33"/>
        <v>18185</v>
      </c>
    </row>
    <row r="287" spans="1:16" s="10" customFormat="1" ht="26.1" customHeight="1" outlineLevel="2">
      <c r="A287" s="51">
        <v>1</v>
      </c>
      <c r="B287" s="52" t="s">
        <v>519</v>
      </c>
      <c r="C287" s="52" t="s">
        <v>521</v>
      </c>
      <c r="D287" s="52" t="s">
        <v>399</v>
      </c>
      <c r="E287" s="52" t="s">
        <v>1309</v>
      </c>
      <c r="F287" s="51">
        <v>1</v>
      </c>
      <c r="G287" s="52">
        <v>64</v>
      </c>
      <c r="H287" s="53">
        <v>89016</v>
      </c>
      <c r="I287" s="52">
        <v>64</v>
      </c>
      <c r="J287" s="53">
        <v>26975</v>
      </c>
      <c r="K287" s="52">
        <v>64</v>
      </c>
      <c r="L287" s="53">
        <v>46975</v>
      </c>
      <c r="M287" s="52">
        <v>64</v>
      </c>
      <c r="N287" s="53">
        <v>14495</v>
      </c>
      <c r="O287" s="52">
        <v>64</v>
      </c>
      <c r="P287" s="53">
        <v>18836</v>
      </c>
    </row>
    <row r="288" spans="1:16" s="10" customFormat="1" ht="26.1" customHeight="1" outlineLevel="2">
      <c r="A288" s="4">
        <f t="shared" si="29"/>
        <v>2</v>
      </c>
      <c r="B288" s="5" t="s">
        <v>519</v>
      </c>
      <c r="C288" s="5" t="s">
        <v>521</v>
      </c>
      <c r="D288" s="5" t="s">
        <v>182</v>
      </c>
      <c r="E288" s="5" t="s">
        <v>1310</v>
      </c>
      <c r="F288" s="4">
        <v>1</v>
      </c>
      <c r="G288" s="5">
        <v>12</v>
      </c>
      <c r="H288" s="6">
        <v>14628</v>
      </c>
      <c r="I288" s="5">
        <v>12</v>
      </c>
      <c r="J288" s="6">
        <v>4800</v>
      </c>
      <c r="K288" s="5">
        <v>12</v>
      </c>
      <c r="L288" s="6">
        <v>8227</v>
      </c>
      <c r="M288" s="5">
        <v>12</v>
      </c>
      <c r="N288" s="6">
        <v>2640</v>
      </c>
      <c r="O288" s="5">
        <v>12</v>
      </c>
      <c r="P288" s="6">
        <v>2934</v>
      </c>
    </row>
    <row r="289" spans="1:16" s="10" customFormat="1" ht="26.1" customHeight="1" outlineLevel="2">
      <c r="A289" s="4">
        <f t="shared" si="29"/>
        <v>3</v>
      </c>
      <c r="B289" s="5" t="s">
        <v>519</v>
      </c>
      <c r="C289" s="5" t="s">
        <v>522</v>
      </c>
      <c r="D289" s="5" t="s">
        <v>523</v>
      </c>
      <c r="E289" s="5" t="s">
        <v>1311</v>
      </c>
      <c r="F289" s="4">
        <v>1</v>
      </c>
      <c r="G289" s="5">
        <v>24</v>
      </c>
      <c r="H289" s="6">
        <v>29256</v>
      </c>
      <c r="I289" s="5">
        <v>24</v>
      </c>
      <c r="J289" s="6">
        <v>9600</v>
      </c>
      <c r="K289" s="5">
        <v>24</v>
      </c>
      <c r="L289" s="6">
        <v>17516</v>
      </c>
      <c r="M289" s="5">
        <v>24</v>
      </c>
      <c r="N289" s="6">
        <v>5280</v>
      </c>
      <c r="O289" s="5">
        <v>24</v>
      </c>
      <c r="P289" s="6">
        <v>5868</v>
      </c>
    </row>
    <row r="290" spans="1:16" s="10" customFormat="1" ht="26.1" customHeight="1" outlineLevel="2">
      <c r="A290" s="4">
        <f t="shared" si="29"/>
        <v>4</v>
      </c>
      <c r="B290" s="5" t="s">
        <v>519</v>
      </c>
      <c r="C290" s="5" t="s">
        <v>520</v>
      </c>
      <c r="D290" s="5" t="s">
        <v>524</v>
      </c>
      <c r="E290" s="5" t="s">
        <v>1312</v>
      </c>
      <c r="F290" s="4">
        <v>1</v>
      </c>
      <c r="G290" s="5">
        <v>22</v>
      </c>
      <c r="H290" s="6">
        <v>21216</v>
      </c>
      <c r="I290" s="5">
        <v>22</v>
      </c>
      <c r="J290" s="6">
        <v>8725</v>
      </c>
      <c r="K290" s="5">
        <v>22</v>
      </c>
      <c r="L290" s="6">
        <v>15318</v>
      </c>
      <c r="M290" s="5">
        <v>22</v>
      </c>
      <c r="N290" s="6">
        <v>4765</v>
      </c>
      <c r="O290" s="5">
        <v>22</v>
      </c>
      <c r="P290" s="6">
        <v>5354</v>
      </c>
    </row>
    <row r="291" spans="1:16" s="10" customFormat="1" ht="26.1" customHeight="1" outlineLevel="2">
      <c r="A291" s="4">
        <f t="shared" si="29"/>
        <v>5</v>
      </c>
      <c r="B291" s="5" t="s">
        <v>519</v>
      </c>
      <c r="C291" s="5" t="s">
        <v>520</v>
      </c>
      <c r="D291" s="5" t="s">
        <v>512</v>
      </c>
      <c r="E291" s="5" t="s">
        <v>1313</v>
      </c>
      <c r="F291" s="4">
        <v>1</v>
      </c>
      <c r="G291" s="5">
        <v>90</v>
      </c>
      <c r="H291" s="6">
        <v>87210</v>
      </c>
      <c r="I291" s="5">
        <v>90</v>
      </c>
      <c r="J291" s="6">
        <v>36000</v>
      </c>
      <c r="K291" s="5">
        <v>90</v>
      </c>
      <c r="L291" s="6">
        <v>76264</v>
      </c>
      <c r="M291" s="5">
        <v>90</v>
      </c>
      <c r="N291" s="6">
        <v>19800</v>
      </c>
      <c r="O291" s="5">
        <v>90</v>
      </c>
      <c r="P291" s="6">
        <v>22005</v>
      </c>
    </row>
    <row r="292" spans="1:16" s="10" customFormat="1" ht="26.1" customHeight="1" outlineLevel="2">
      <c r="A292" s="4">
        <f t="shared" si="29"/>
        <v>6</v>
      </c>
      <c r="B292" s="5" t="s">
        <v>519</v>
      </c>
      <c r="C292" s="5" t="s">
        <v>525</v>
      </c>
      <c r="D292" s="5" t="s">
        <v>526</v>
      </c>
      <c r="E292" s="5" t="s">
        <v>1314</v>
      </c>
      <c r="F292" s="4">
        <v>1</v>
      </c>
      <c r="G292" s="5">
        <v>6</v>
      </c>
      <c r="H292" s="6">
        <v>5906</v>
      </c>
      <c r="I292" s="5">
        <v>6</v>
      </c>
      <c r="J292" s="6">
        <v>2100</v>
      </c>
      <c r="K292" s="5">
        <v>6</v>
      </c>
      <c r="L292" s="6">
        <v>2157</v>
      </c>
      <c r="M292" s="5">
        <v>6</v>
      </c>
      <c r="N292" s="6">
        <v>1020</v>
      </c>
      <c r="O292" s="5">
        <v>6</v>
      </c>
      <c r="P292" s="6">
        <v>1365</v>
      </c>
    </row>
    <row r="293" spans="1:16" s="10" customFormat="1" ht="26.1" customHeight="1" outlineLevel="2">
      <c r="A293" s="4">
        <f t="shared" si="29"/>
        <v>7</v>
      </c>
      <c r="B293" s="5" t="s">
        <v>519</v>
      </c>
      <c r="C293" s="5" t="s">
        <v>527</v>
      </c>
      <c r="D293" s="5" t="s">
        <v>528</v>
      </c>
      <c r="E293" s="5" t="s">
        <v>1315</v>
      </c>
      <c r="F293" s="4">
        <v>1</v>
      </c>
      <c r="G293" s="5">
        <v>8</v>
      </c>
      <c r="H293" s="6">
        <v>8344</v>
      </c>
      <c r="I293" s="5">
        <v>8</v>
      </c>
      <c r="J293" s="6">
        <v>2900</v>
      </c>
      <c r="K293" s="5">
        <v>8</v>
      </c>
      <c r="L293" s="6">
        <v>3878</v>
      </c>
      <c r="M293" s="5">
        <v>8</v>
      </c>
      <c r="N293" s="6">
        <v>1460</v>
      </c>
      <c r="O293" s="5">
        <v>8</v>
      </c>
      <c r="P293" s="6">
        <v>1854</v>
      </c>
    </row>
    <row r="294" spans="1:16" s="10" customFormat="1" ht="26.1" customHeight="1" outlineLevel="2">
      <c r="A294" s="4">
        <f t="shared" si="29"/>
        <v>8</v>
      </c>
      <c r="B294" s="5" t="s">
        <v>519</v>
      </c>
      <c r="C294" s="5" t="s">
        <v>527</v>
      </c>
      <c r="D294" s="5" t="s">
        <v>529</v>
      </c>
      <c r="E294" s="5" t="s">
        <v>1316</v>
      </c>
      <c r="F294" s="4">
        <v>1</v>
      </c>
      <c r="G294" s="5">
        <v>77</v>
      </c>
      <c r="H294" s="6">
        <v>89003</v>
      </c>
      <c r="I294" s="5">
        <v>77</v>
      </c>
      <c r="J294" s="6">
        <v>31550</v>
      </c>
      <c r="K294" s="5">
        <v>77</v>
      </c>
      <c r="L294" s="6">
        <v>57518</v>
      </c>
      <c r="M294" s="5">
        <v>77</v>
      </c>
      <c r="N294" s="6">
        <v>17150</v>
      </c>
      <c r="O294" s="5">
        <v>77</v>
      </c>
      <c r="P294" s="6">
        <v>20613</v>
      </c>
    </row>
    <row r="295" spans="1:16" s="10" customFormat="1" ht="26.1" customHeight="1" outlineLevel="2">
      <c r="A295" s="4">
        <f t="shared" si="29"/>
        <v>9</v>
      </c>
      <c r="B295" s="5" t="s">
        <v>519</v>
      </c>
      <c r="C295" s="5" t="s">
        <v>527</v>
      </c>
      <c r="D295" s="5" t="s">
        <v>530</v>
      </c>
      <c r="E295" s="5" t="s">
        <v>1317</v>
      </c>
      <c r="F295" s="4">
        <v>1</v>
      </c>
      <c r="G295" s="5">
        <v>19</v>
      </c>
      <c r="H295" s="6">
        <v>18411</v>
      </c>
      <c r="I295" s="5">
        <v>19</v>
      </c>
      <c r="J295" s="6">
        <v>7600</v>
      </c>
      <c r="K295" s="5">
        <v>19</v>
      </c>
      <c r="L295" s="6">
        <v>13407</v>
      </c>
      <c r="M295" s="5">
        <v>19</v>
      </c>
      <c r="N295" s="6">
        <v>4180</v>
      </c>
      <c r="O295" s="5">
        <v>19</v>
      </c>
      <c r="P295" s="6">
        <v>4646</v>
      </c>
    </row>
    <row r="296" spans="1:16" s="10" customFormat="1" ht="26.1" customHeight="1" outlineLevel="2" thickBot="1">
      <c r="A296" s="50">
        <f t="shared" si="29"/>
        <v>10</v>
      </c>
      <c r="B296" s="12" t="s">
        <v>519</v>
      </c>
      <c r="C296" s="12" t="s">
        <v>527</v>
      </c>
      <c r="D296" s="12" t="s">
        <v>532</v>
      </c>
      <c r="E296" s="12" t="s">
        <v>1318</v>
      </c>
      <c r="F296" s="50">
        <v>1</v>
      </c>
      <c r="G296" s="12">
        <v>22</v>
      </c>
      <c r="H296" s="13">
        <v>21318</v>
      </c>
      <c r="I296" s="12">
        <v>22</v>
      </c>
      <c r="J296" s="13">
        <v>8800</v>
      </c>
      <c r="K296" s="12">
        <v>22</v>
      </c>
      <c r="L296" s="13">
        <v>18289</v>
      </c>
      <c r="M296" s="12">
        <v>22</v>
      </c>
      <c r="N296" s="13">
        <v>4840</v>
      </c>
      <c r="O296" s="12">
        <v>22</v>
      </c>
      <c r="P296" s="13">
        <v>5379</v>
      </c>
    </row>
    <row r="297" spans="1:16" s="10" customFormat="1" ht="26.1" customHeight="1" outlineLevel="1" thickBot="1">
      <c r="A297" s="71"/>
      <c r="B297" s="70" t="s">
        <v>991</v>
      </c>
      <c r="C297" s="70"/>
      <c r="D297" s="70"/>
      <c r="E297" s="55"/>
      <c r="F297" s="54">
        <f t="shared" ref="F297:P297" si="34">SUBTOTAL(9,F287:F296)</f>
        <v>10</v>
      </c>
      <c r="G297" s="70">
        <f t="shared" si="34"/>
        <v>344</v>
      </c>
      <c r="H297" s="72">
        <f t="shared" si="34"/>
        <v>384308</v>
      </c>
      <c r="I297" s="70">
        <f t="shared" si="34"/>
        <v>344</v>
      </c>
      <c r="J297" s="72">
        <f t="shared" si="34"/>
        <v>139050</v>
      </c>
      <c r="K297" s="70">
        <f t="shared" si="34"/>
        <v>344</v>
      </c>
      <c r="L297" s="72">
        <f t="shared" si="34"/>
        <v>259549</v>
      </c>
      <c r="M297" s="70">
        <f t="shared" si="34"/>
        <v>344</v>
      </c>
      <c r="N297" s="72">
        <f t="shared" si="34"/>
        <v>75630</v>
      </c>
      <c r="O297" s="70">
        <f t="shared" si="34"/>
        <v>344</v>
      </c>
      <c r="P297" s="72">
        <f t="shared" si="34"/>
        <v>88854</v>
      </c>
    </row>
    <row r="298" spans="1:16" s="10" customFormat="1" ht="26.1" customHeight="1" outlineLevel="2">
      <c r="A298" s="51">
        <v>1</v>
      </c>
      <c r="B298" s="52" t="s">
        <v>533</v>
      </c>
      <c r="C298" s="52" t="s">
        <v>534</v>
      </c>
      <c r="D298" s="52" t="s">
        <v>535</v>
      </c>
      <c r="E298" s="52" t="s">
        <v>1319</v>
      </c>
      <c r="F298" s="51">
        <v>1</v>
      </c>
      <c r="G298" s="52">
        <v>16</v>
      </c>
      <c r="H298" s="53">
        <v>13872</v>
      </c>
      <c r="I298" s="52">
        <v>16</v>
      </c>
      <c r="J298" s="53">
        <v>5200</v>
      </c>
      <c r="K298" s="52">
        <v>16</v>
      </c>
      <c r="L298" s="53">
        <v>3200</v>
      </c>
      <c r="M298" s="52">
        <v>16</v>
      </c>
      <c r="N298" s="53">
        <v>2320</v>
      </c>
      <c r="O298" s="52">
        <v>16</v>
      </c>
      <c r="P298" s="53">
        <v>3504</v>
      </c>
    </row>
    <row r="299" spans="1:16" s="10" customFormat="1" ht="26.1" customHeight="1" outlineLevel="2">
      <c r="A299" s="4">
        <f t="shared" ref="A299:A362" si="35">1+A298</f>
        <v>2</v>
      </c>
      <c r="B299" s="5" t="s">
        <v>533</v>
      </c>
      <c r="C299" s="5" t="s">
        <v>534</v>
      </c>
      <c r="D299" s="5" t="s">
        <v>536</v>
      </c>
      <c r="E299" s="5" t="s">
        <v>1320</v>
      </c>
      <c r="F299" s="4">
        <v>1</v>
      </c>
      <c r="G299" s="5">
        <v>17</v>
      </c>
      <c r="H299" s="6">
        <v>26777</v>
      </c>
      <c r="I299" s="5">
        <v>17</v>
      </c>
      <c r="J299" s="6">
        <v>7200</v>
      </c>
      <c r="K299" s="5">
        <v>17</v>
      </c>
      <c r="L299" s="6">
        <v>12324</v>
      </c>
      <c r="M299" s="5">
        <v>17</v>
      </c>
      <c r="N299" s="6">
        <v>3720</v>
      </c>
      <c r="O299" s="5">
        <v>17</v>
      </c>
      <c r="P299" s="6">
        <v>5483</v>
      </c>
    </row>
    <row r="300" spans="1:16" s="10" customFormat="1" ht="26.1" customHeight="1" outlineLevel="2">
      <c r="A300" s="4">
        <f t="shared" si="35"/>
        <v>3</v>
      </c>
      <c r="B300" s="5" t="s">
        <v>533</v>
      </c>
      <c r="C300" s="5" t="s">
        <v>537</v>
      </c>
      <c r="D300" s="5" t="s">
        <v>538</v>
      </c>
      <c r="E300" s="5" t="s">
        <v>1321</v>
      </c>
      <c r="F300" s="4">
        <v>1</v>
      </c>
      <c r="G300" s="5">
        <v>2</v>
      </c>
      <c r="H300" s="6">
        <v>1734</v>
      </c>
      <c r="I300" s="5">
        <v>2</v>
      </c>
      <c r="J300" s="6">
        <v>650</v>
      </c>
      <c r="K300" s="5">
        <v>2</v>
      </c>
      <c r="L300" s="6">
        <v>400</v>
      </c>
      <c r="M300" s="5">
        <v>2</v>
      </c>
      <c r="N300" s="6">
        <v>290</v>
      </c>
      <c r="O300" s="5">
        <v>2</v>
      </c>
      <c r="P300" s="6">
        <v>438</v>
      </c>
    </row>
    <row r="301" spans="1:16" s="10" customFormat="1" ht="26.1" customHeight="1" outlineLevel="2">
      <c r="A301" s="4">
        <f t="shared" si="35"/>
        <v>4</v>
      </c>
      <c r="B301" s="5" t="s">
        <v>533</v>
      </c>
      <c r="C301" s="5" t="s">
        <v>539</v>
      </c>
      <c r="D301" s="5" t="s">
        <v>540</v>
      </c>
      <c r="E301" s="5" t="s">
        <v>1322</v>
      </c>
      <c r="F301" s="4">
        <v>1</v>
      </c>
      <c r="G301" s="5">
        <v>15</v>
      </c>
      <c r="H301" s="6">
        <v>14535</v>
      </c>
      <c r="I301" s="5">
        <v>15</v>
      </c>
      <c r="J301" s="6">
        <v>6000</v>
      </c>
      <c r="K301" s="5">
        <v>15</v>
      </c>
      <c r="L301" s="6">
        <v>9816</v>
      </c>
      <c r="M301" s="5">
        <v>15</v>
      </c>
      <c r="N301" s="6">
        <v>3300</v>
      </c>
      <c r="O301" s="5">
        <v>15</v>
      </c>
      <c r="P301" s="6">
        <v>3668</v>
      </c>
    </row>
    <row r="302" spans="1:16" s="10" customFormat="1" ht="26.1" customHeight="1" outlineLevel="2">
      <c r="A302" s="4">
        <f t="shared" si="35"/>
        <v>5</v>
      </c>
      <c r="B302" s="5" t="s">
        <v>533</v>
      </c>
      <c r="C302" s="5" t="s">
        <v>539</v>
      </c>
      <c r="D302" s="5" t="s">
        <v>541</v>
      </c>
      <c r="E302" s="5" t="s">
        <v>1323</v>
      </c>
      <c r="F302" s="4">
        <v>1</v>
      </c>
      <c r="G302" s="5">
        <v>6</v>
      </c>
      <c r="H302" s="6">
        <v>5202</v>
      </c>
      <c r="I302" s="5">
        <v>6</v>
      </c>
      <c r="J302" s="6">
        <v>1950</v>
      </c>
      <c r="K302" s="5">
        <v>6</v>
      </c>
      <c r="L302" s="6">
        <v>1200</v>
      </c>
      <c r="M302" s="5">
        <v>6</v>
      </c>
      <c r="N302" s="6">
        <v>870</v>
      </c>
      <c r="O302" s="5">
        <v>6</v>
      </c>
      <c r="P302" s="6">
        <v>1314</v>
      </c>
    </row>
    <row r="303" spans="1:16" s="10" customFormat="1" ht="26.1" customHeight="1" outlineLevel="2">
      <c r="A303" s="4">
        <f t="shared" si="35"/>
        <v>6</v>
      </c>
      <c r="B303" s="5" t="s">
        <v>533</v>
      </c>
      <c r="C303" s="5" t="s">
        <v>542</v>
      </c>
      <c r="D303" s="5" t="s">
        <v>543</v>
      </c>
      <c r="E303" s="5" t="s">
        <v>1324</v>
      </c>
      <c r="F303" s="4">
        <v>1</v>
      </c>
      <c r="G303" s="5">
        <v>7</v>
      </c>
      <c r="H303" s="6">
        <v>6069</v>
      </c>
      <c r="I303" s="5">
        <v>7</v>
      </c>
      <c r="J303" s="6">
        <v>2275</v>
      </c>
      <c r="K303" s="5">
        <v>7</v>
      </c>
      <c r="L303" s="6">
        <v>1400</v>
      </c>
      <c r="M303" s="5">
        <v>7</v>
      </c>
      <c r="N303" s="6">
        <v>1015</v>
      </c>
      <c r="O303" s="5">
        <v>7</v>
      </c>
      <c r="P303" s="6">
        <v>1533</v>
      </c>
    </row>
    <row r="304" spans="1:16" s="10" customFormat="1" ht="26.1" customHeight="1" outlineLevel="2" thickBot="1">
      <c r="A304" s="50">
        <f t="shared" si="35"/>
        <v>7</v>
      </c>
      <c r="B304" s="12" t="s">
        <v>533</v>
      </c>
      <c r="C304" s="12" t="s">
        <v>544</v>
      </c>
      <c r="D304" s="12" t="s">
        <v>273</v>
      </c>
      <c r="E304" s="12" t="s">
        <v>1325</v>
      </c>
      <c r="F304" s="50">
        <v>1</v>
      </c>
      <c r="G304" s="12">
        <v>8</v>
      </c>
      <c r="H304" s="13">
        <v>6936</v>
      </c>
      <c r="I304" s="12">
        <v>8</v>
      </c>
      <c r="J304" s="13">
        <v>2600</v>
      </c>
      <c r="K304" s="12">
        <v>8</v>
      </c>
      <c r="L304" s="13">
        <v>1600</v>
      </c>
      <c r="M304" s="12">
        <v>8</v>
      </c>
      <c r="N304" s="13">
        <v>1160</v>
      </c>
      <c r="O304" s="12">
        <v>8</v>
      </c>
      <c r="P304" s="13">
        <v>1752</v>
      </c>
    </row>
    <row r="305" spans="1:16" s="10" customFormat="1" ht="26.1" customHeight="1" outlineLevel="1" thickBot="1">
      <c r="A305" s="71"/>
      <c r="B305" s="70" t="s">
        <v>992</v>
      </c>
      <c r="C305" s="70"/>
      <c r="D305" s="70"/>
      <c r="E305" s="55"/>
      <c r="F305" s="54">
        <f t="shared" ref="F305:P305" si="36">SUBTOTAL(9,F298:F304)</f>
        <v>7</v>
      </c>
      <c r="G305" s="70">
        <f t="shared" si="36"/>
        <v>71</v>
      </c>
      <c r="H305" s="72">
        <f t="shared" si="36"/>
        <v>75125</v>
      </c>
      <c r="I305" s="70">
        <f t="shared" si="36"/>
        <v>71</v>
      </c>
      <c r="J305" s="72">
        <f t="shared" si="36"/>
        <v>25875</v>
      </c>
      <c r="K305" s="70">
        <f t="shared" si="36"/>
        <v>71</v>
      </c>
      <c r="L305" s="72">
        <f t="shared" si="36"/>
        <v>29940</v>
      </c>
      <c r="M305" s="70">
        <f t="shared" si="36"/>
        <v>71</v>
      </c>
      <c r="N305" s="72">
        <f t="shared" si="36"/>
        <v>12675</v>
      </c>
      <c r="O305" s="70">
        <f t="shared" si="36"/>
        <v>71</v>
      </c>
      <c r="P305" s="72">
        <f t="shared" si="36"/>
        <v>17692</v>
      </c>
    </row>
    <row r="306" spans="1:16" s="10" customFormat="1" ht="26.1" customHeight="1" outlineLevel="2">
      <c r="A306" s="51">
        <v>1</v>
      </c>
      <c r="B306" s="52" t="s">
        <v>545</v>
      </c>
      <c r="C306" s="52" t="s">
        <v>546</v>
      </c>
      <c r="D306" s="52" t="s">
        <v>547</v>
      </c>
      <c r="E306" s="52" t="s">
        <v>1326</v>
      </c>
      <c r="F306" s="51">
        <v>1</v>
      </c>
      <c r="G306" s="52">
        <v>71</v>
      </c>
      <c r="H306" s="53">
        <v>68799</v>
      </c>
      <c r="I306" s="52">
        <v>71</v>
      </c>
      <c r="J306" s="53">
        <v>28400</v>
      </c>
      <c r="K306" s="52">
        <v>71</v>
      </c>
      <c r="L306" s="53">
        <v>57046</v>
      </c>
      <c r="M306" s="52">
        <v>71</v>
      </c>
      <c r="N306" s="53">
        <v>15620</v>
      </c>
      <c r="O306" s="52">
        <v>71</v>
      </c>
      <c r="P306" s="53">
        <v>17360</v>
      </c>
    </row>
    <row r="307" spans="1:16" s="10" customFormat="1" ht="26.1" customHeight="1" outlineLevel="2">
      <c r="A307" s="4">
        <f t="shared" si="35"/>
        <v>2</v>
      </c>
      <c r="B307" s="5" t="s">
        <v>545</v>
      </c>
      <c r="C307" s="5" t="s">
        <v>548</v>
      </c>
      <c r="D307" s="5" t="s">
        <v>549</v>
      </c>
      <c r="E307" s="5" t="s">
        <v>1327</v>
      </c>
      <c r="F307" s="4">
        <v>1</v>
      </c>
      <c r="G307" s="5">
        <v>7</v>
      </c>
      <c r="H307" s="6">
        <v>7477</v>
      </c>
      <c r="I307" s="5">
        <v>7</v>
      </c>
      <c r="J307" s="6">
        <v>2575</v>
      </c>
      <c r="K307" s="5">
        <v>7</v>
      </c>
      <c r="L307" s="6">
        <v>3422</v>
      </c>
      <c r="M307" s="5">
        <v>7</v>
      </c>
      <c r="N307" s="6">
        <v>1315</v>
      </c>
      <c r="O307" s="5">
        <v>7</v>
      </c>
      <c r="P307" s="6">
        <v>1635</v>
      </c>
    </row>
    <row r="308" spans="1:16" s="10" customFormat="1" ht="26.1" customHeight="1" outlineLevel="2">
      <c r="A308" s="4">
        <f t="shared" si="35"/>
        <v>3</v>
      </c>
      <c r="B308" s="5" t="s">
        <v>545</v>
      </c>
      <c r="C308" s="5" t="s">
        <v>548</v>
      </c>
      <c r="D308" s="5" t="s">
        <v>550</v>
      </c>
      <c r="E308" s="5" t="s">
        <v>1328</v>
      </c>
      <c r="F308" s="4">
        <v>1</v>
      </c>
      <c r="G308" s="5">
        <v>33</v>
      </c>
      <c r="H308" s="6">
        <v>37411</v>
      </c>
      <c r="I308" s="5">
        <v>33</v>
      </c>
      <c r="J308" s="6">
        <v>12600</v>
      </c>
      <c r="K308" s="5">
        <v>33</v>
      </c>
      <c r="L308" s="6">
        <v>17903</v>
      </c>
      <c r="M308" s="5">
        <v>33</v>
      </c>
      <c r="N308" s="6">
        <v>6660</v>
      </c>
      <c r="O308" s="5">
        <v>33</v>
      </c>
      <c r="P308" s="6">
        <v>7865</v>
      </c>
    </row>
    <row r="309" spans="1:16" s="10" customFormat="1" ht="26.1" customHeight="1" outlineLevel="2">
      <c r="A309" s="4">
        <f t="shared" si="35"/>
        <v>4</v>
      </c>
      <c r="B309" s="5" t="s">
        <v>545</v>
      </c>
      <c r="C309" s="5" t="s">
        <v>551</v>
      </c>
      <c r="D309" s="5" t="s">
        <v>552</v>
      </c>
      <c r="E309" s="5" t="s">
        <v>1329</v>
      </c>
      <c r="F309" s="4">
        <v>1</v>
      </c>
      <c r="G309" s="5">
        <v>23</v>
      </c>
      <c r="H309" s="6">
        <v>22287</v>
      </c>
      <c r="I309" s="5">
        <v>23</v>
      </c>
      <c r="J309" s="6">
        <v>9200</v>
      </c>
      <c r="K309" s="5">
        <v>23</v>
      </c>
      <c r="L309" s="6">
        <v>17226</v>
      </c>
      <c r="M309" s="5">
        <v>23</v>
      </c>
      <c r="N309" s="6">
        <v>5060</v>
      </c>
      <c r="O309" s="5">
        <v>23</v>
      </c>
      <c r="P309" s="6">
        <v>5624</v>
      </c>
    </row>
    <row r="310" spans="1:16" s="10" customFormat="1" ht="26.1" customHeight="1" outlineLevel="2">
      <c r="A310" s="4">
        <f t="shared" si="35"/>
        <v>5</v>
      </c>
      <c r="B310" s="5" t="s">
        <v>545</v>
      </c>
      <c r="C310" s="5" t="s">
        <v>553</v>
      </c>
      <c r="D310" s="5" t="s">
        <v>492</v>
      </c>
      <c r="E310" s="5" t="s">
        <v>1330</v>
      </c>
      <c r="F310" s="4">
        <v>1</v>
      </c>
      <c r="G310" s="5">
        <v>30</v>
      </c>
      <c r="H310" s="6">
        <v>48658</v>
      </c>
      <c r="I310" s="5">
        <v>30</v>
      </c>
      <c r="J310" s="6">
        <v>13050</v>
      </c>
      <c r="K310" s="5">
        <v>30</v>
      </c>
      <c r="L310" s="6">
        <v>21667</v>
      </c>
      <c r="M310" s="5">
        <v>30</v>
      </c>
      <c r="N310" s="6">
        <v>6930</v>
      </c>
      <c r="O310" s="5">
        <v>30</v>
      </c>
      <c r="P310" s="6">
        <v>9732</v>
      </c>
    </row>
    <row r="311" spans="1:16" s="10" customFormat="1" ht="26.1" customHeight="1" outlineLevel="2">
      <c r="A311" s="4">
        <f t="shared" si="35"/>
        <v>6</v>
      </c>
      <c r="B311" s="5" t="s">
        <v>545</v>
      </c>
      <c r="C311" s="5" t="s">
        <v>546</v>
      </c>
      <c r="D311" s="5" t="s">
        <v>554</v>
      </c>
      <c r="E311" s="5" t="s">
        <v>1331</v>
      </c>
      <c r="F311" s="4">
        <v>1</v>
      </c>
      <c r="G311" s="5">
        <v>6</v>
      </c>
      <c r="H311" s="6">
        <v>7314</v>
      </c>
      <c r="I311" s="5">
        <v>6</v>
      </c>
      <c r="J311" s="6">
        <v>2400</v>
      </c>
      <c r="K311" s="5">
        <v>6</v>
      </c>
      <c r="L311" s="6">
        <v>4518</v>
      </c>
      <c r="M311" s="5">
        <v>6</v>
      </c>
      <c r="N311" s="6">
        <v>1320</v>
      </c>
      <c r="O311" s="5">
        <v>6</v>
      </c>
      <c r="P311" s="6">
        <v>1467</v>
      </c>
    </row>
    <row r="312" spans="1:16" s="10" customFormat="1" ht="26.1" customHeight="1" outlineLevel="2" thickBot="1">
      <c r="A312" s="50">
        <f t="shared" si="35"/>
        <v>7</v>
      </c>
      <c r="B312" s="12" t="s">
        <v>545</v>
      </c>
      <c r="C312" s="12" t="s">
        <v>551</v>
      </c>
      <c r="D312" s="12" t="s">
        <v>556</v>
      </c>
      <c r="E312" s="12" t="s">
        <v>1332</v>
      </c>
      <c r="F312" s="50">
        <v>1</v>
      </c>
      <c r="G312" s="12">
        <v>23</v>
      </c>
      <c r="H312" s="13">
        <v>21879</v>
      </c>
      <c r="I312" s="12">
        <v>23</v>
      </c>
      <c r="J312" s="13">
        <v>8900</v>
      </c>
      <c r="K312" s="12">
        <v>23</v>
      </c>
      <c r="L312" s="13">
        <v>13603</v>
      </c>
      <c r="M312" s="12">
        <v>23</v>
      </c>
      <c r="N312" s="13">
        <v>4760</v>
      </c>
      <c r="O312" s="12">
        <v>23</v>
      </c>
      <c r="P312" s="13">
        <v>5522</v>
      </c>
    </row>
    <row r="313" spans="1:16" s="10" customFormat="1" ht="26.1" customHeight="1" outlineLevel="1" thickBot="1">
      <c r="A313" s="71"/>
      <c r="B313" s="70" t="s">
        <v>993</v>
      </c>
      <c r="C313" s="70"/>
      <c r="D313" s="70"/>
      <c r="E313" s="55"/>
      <c r="F313" s="54">
        <f t="shared" ref="F313:P313" si="37">SUBTOTAL(9,F306:F312)</f>
        <v>7</v>
      </c>
      <c r="G313" s="70">
        <f t="shared" si="37"/>
        <v>193</v>
      </c>
      <c r="H313" s="72">
        <f t="shared" si="37"/>
        <v>213825</v>
      </c>
      <c r="I313" s="70">
        <f t="shared" si="37"/>
        <v>193</v>
      </c>
      <c r="J313" s="72">
        <f t="shared" si="37"/>
        <v>77125</v>
      </c>
      <c r="K313" s="70">
        <f t="shared" si="37"/>
        <v>193</v>
      </c>
      <c r="L313" s="72">
        <f t="shared" si="37"/>
        <v>135385</v>
      </c>
      <c r="M313" s="70">
        <f t="shared" si="37"/>
        <v>193</v>
      </c>
      <c r="N313" s="72">
        <f t="shared" si="37"/>
        <v>41665</v>
      </c>
      <c r="O313" s="70">
        <f t="shared" si="37"/>
        <v>193</v>
      </c>
      <c r="P313" s="72">
        <f t="shared" si="37"/>
        <v>49205</v>
      </c>
    </row>
    <row r="314" spans="1:16" s="10" customFormat="1" ht="26.1" customHeight="1" outlineLevel="2">
      <c r="A314" s="51">
        <v>1</v>
      </c>
      <c r="B314" s="52" t="s">
        <v>557</v>
      </c>
      <c r="C314" s="52" t="s">
        <v>558</v>
      </c>
      <c r="D314" s="52" t="s">
        <v>559</v>
      </c>
      <c r="E314" s="52" t="s">
        <v>1333</v>
      </c>
      <c r="F314" s="51">
        <v>1</v>
      </c>
      <c r="G314" s="52">
        <v>41</v>
      </c>
      <c r="H314" s="53">
        <v>38709</v>
      </c>
      <c r="I314" s="52">
        <v>41</v>
      </c>
      <c r="J314" s="53">
        <v>15650</v>
      </c>
      <c r="K314" s="52">
        <v>41</v>
      </c>
      <c r="L314" s="53">
        <v>25837</v>
      </c>
      <c r="M314" s="52">
        <v>41</v>
      </c>
      <c r="N314" s="53">
        <v>8270</v>
      </c>
      <c r="O314" s="52">
        <v>41</v>
      </c>
      <c r="P314" s="53">
        <v>9770</v>
      </c>
    </row>
    <row r="315" spans="1:16" s="10" customFormat="1" ht="26.1" customHeight="1" outlineLevel="2">
      <c r="A315" s="4">
        <f t="shared" si="35"/>
        <v>2</v>
      </c>
      <c r="B315" s="5" t="s">
        <v>557</v>
      </c>
      <c r="C315" s="5" t="s">
        <v>558</v>
      </c>
      <c r="D315" s="5" t="s">
        <v>560</v>
      </c>
      <c r="E315" s="5" t="s">
        <v>1334</v>
      </c>
      <c r="F315" s="4">
        <v>1</v>
      </c>
      <c r="G315" s="5">
        <v>10</v>
      </c>
      <c r="H315" s="6">
        <v>12190</v>
      </c>
      <c r="I315" s="5">
        <v>10</v>
      </c>
      <c r="J315" s="6">
        <v>4000</v>
      </c>
      <c r="K315" s="5">
        <v>10</v>
      </c>
      <c r="L315" s="6">
        <v>8071</v>
      </c>
      <c r="M315" s="5">
        <v>10</v>
      </c>
      <c r="N315" s="6">
        <v>2200</v>
      </c>
      <c r="O315" s="5">
        <v>10</v>
      </c>
      <c r="P315" s="6">
        <v>2445</v>
      </c>
    </row>
    <row r="316" spans="1:16" s="10" customFormat="1" ht="26.1" customHeight="1" outlineLevel="2">
      <c r="A316" s="4">
        <f t="shared" si="35"/>
        <v>3</v>
      </c>
      <c r="B316" s="5" t="s">
        <v>557</v>
      </c>
      <c r="C316" s="5" t="s">
        <v>563</v>
      </c>
      <c r="D316" s="5" t="s">
        <v>564</v>
      </c>
      <c r="E316" s="5" t="s">
        <v>1335</v>
      </c>
      <c r="F316" s="4">
        <v>1</v>
      </c>
      <c r="G316" s="5">
        <v>24</v>
      </c>
      <c r="H316" s="6">
        <v>23256</v>
      </c>
      <c r="I316" s="5">
        <v>24</v>
      </c>
      <c r="J316" s="6">
        <v>9600</v>
      </c>
      <c r="K316" s="5">
        <v>24</v>
      </c>
      <c r="L316" s="6">
        <v>15915</v>
      </c>
      <c r="M316" s="5">
        <v>24</v>
      </c>
      <c r="N316" s="6">
        <v>5280</v>
      </c>
      <c r="O316" s="5">
        <v>24</v>
      </c>
      <c r="P316" s="6">
        <v>5868</v>
      </c>
    </row>
    <row r="317" spans="1:16" s="10" customFormat="1" ht="26.1" customHeight="1" outlineLevel="2">
      <c r="A317" s="4">
        <f t="shared" si="35"/>
        <v>4</v>
      </c>
      <c r="B317" s="5" t="s">
        <v>557</v>
      </c>
      <c r="C317" s="5" t="s">
        <v>563</v>
      </c>
      <c r="D317" s="5" t="s">
        <v>565</v>
      </c>
      <c r="E317" s="5" t="s">
        <v>1336</v>
      </c>
      <c r="F317" s="4">
        <v>1</v>
      </c>
      <c r="G317" s="5">
        <v>43</v>
      </c>
      <c r="H317" s="6">
        <v>41667</v>
      </c>
      <c r="I317" s="5">
        <v>43</v>
      </c>
      <c r="J317" s="6">
        <v>17200</v>
      </c>
      <c r="K317" s="5">
        <v>43</v>
      </c>
      <c r="L317" s="6">
        <v>32312</v>
      </c>
      <c r="M317" s="5">
        <v>43</v>
      </c>
      <c r="N317" s="6">
        <v>9460</v>
      </c>
      <c r="O317" s="5">
        <v>43</v>
      </c>
      <c r="P317" s="6">
        <v>10514</v>
      </c>
    </row>
    <row r="318" spans="1:16" s="10" customFormat="1" ht="26.1" customHeight="1" outlineLevel="2">
      <c r="A318" s="4">
        <f t="shared" si="35"/>
        <v>5</v>
      </c>
      <c r="B318" s="5" t="s">
        <v>557</v>
      </c>
      <c r="C318" s="5" t="s">
        <v>566</v>
      </c>
      <c r="D318" s="5" t="s">
        <v>567</v>
      </c>
      <c r="E318" s="5" t="s">
        <v>1337</v>
      </c>
      <c r="F318" s="4">
        <v>1</v>
      </c>
      <c r="G318" s="5">
        <v>10</v>
      </c>
      <c r="H318" s="6">
        <v>10782</v>
      </c>
      <c r="I318" s="5">
        <v>10</v>
      </c>
      <c r="J318" s="6">
        <v>3700</v>
      </c>
      <c r="K318" s="5">
        <v>10</v>
      </c>
      <c r="L318" s="6">
        <v>5150</v>
      </c>
      <c r="M318" s="5">
        <v>10</v>
      </c>
      <c r="N318" s="6">
        <v>1900</v>
      </c>
      <c r="O318" s="5">
        <v>10</v>
      </c>
      <c r="P318" s="6">
        <v>2343</v>
      </c>
    </row>
    <row r="319" spans="1:16" s="10" customFormat="1" ht="26.1" customHeight="1" outlineLevel="2">
      <c r="A319" s="4">
        <f t="shared" si="35"/>
        <v>6</v>
      </c>
      <c r="B319" s="5" t="s">
        <v>557</v>
      </c>
      <c r="C319" s="5" t="s">
        <v>568</v>
      </c>
      <c r="D319" s="5" t="s">
        <v>569</v>
      </c>
      <c r="E319" s="5" t="s">
        <v>1338</v>
      </c>
      <c r="F319" s="4">
        <v>1</v>
      </c>
      <c r="G319" s="5">
        <v>9</v>
      </c>
      <c r="H319" s="6">
        <v>8721</v>
      </c>
      <c r="I319" s="5">
        <v>9</v>
      </c>
      <c r="J319" s="6">
        <v>3600</v>
      </c>
      <c r="K319" s="5">
        <v>9</v>
      </c>
      <c r="L319" s="6">
        <v>7680</v>
      </c>
      <c r="M319" s="5">
        <v>9</v>
      </c>
      <c r="N319" s="6">
        <v>1980</v>
      </c>
      <c r="O319" s="5">
        <v>9</v>
      </c>
      <c r="P319" s="6">
        <v>2201</v>
      </c>
    </row>
    <row r="320" spans="1:16" s="10" customFormat="1" ht="26.1" customHeight="1" outlineLevel="2">
      <c r="A320" s="4">
        <f t="shared" si="35"/>
        <v>7</v>
      </c>
      <c r="B320" s="5" t="s">
        <v>557</v>
      </c>
      <c r="C320" s="5" t="s">
        <v>571</v>
      </c>
      <c r="D320" s="5" t="s">
        <v>572</v>
      </c>
      <c r="E320" s="5" t="s">
        <v>1339</v>
      </c>
      <c r="F320" s="4">
        <v>1</v>
      </c>
      <c r="G320" s="5">
        <v>24</v>
      </c>
      <c r="H320" s="6">
        <v>29256</v>
      </c>
      <c r="I320" s="5">
        <v>24</v>
      </c>
      <c r="J320" s="6">
        <v>9600</v>
      </c>
      <c r="K320" s="5">
        <v>24</v>
      </c>
      <c r="L320" s="6">
        <v>18059</v>
      </c>
      <c r="M320" s="5">
        <v>24</v>
      </c>
      <c r="N320" s="6">
        <v>5280</v>
      </c>
      <c r="O320" s="5">
        <v>24</v>
      </c>
      <c r="P320" s="6">
        <v>5868</v>
      </c>
    </row>
    <row r="321" spans="1:16" s="10" customFormat="1" ht="26.1" customHeight="1" outlineLevel="2">
      <c r="A321" s="4">
        <f t="shared" si="35"/>
        <v>8</v>
      </c>
      <c r="B321" s="5" t="s">
        <v>557</v>
      </c>
      <c r="C321" s="5" t="s">
        <v>573</v>
      </c>
      <c r="D321" s="5" t="s">
        <v>574</v>
      </c>
      <c r="E321" s="5" t="s">
        <v>1340</v>
      </c>
      <c r="F321" s="4">
        <v>1</v>
      </c>
      <c r="G321" s="5">
        <v>34</v>
      </c>
      <c r="H321" s="6">
        <v>31518</v>
      </c>
      <c r="I321" s="5">
        <v>34</v>
      </c>
      <c r="J321" s="6">
        <v>12550</v>
      </c>
      <c r="K321" s="5">
        <v>34</v>
      </c>
      <c r="L321" s="6">
        <v>15862</v>
      </c>
      <c r="M321" s="5">
        <v>34</v>
      </c>
      <c r="N321" s="6">
        <v>6430</v>
      </c>
      <c r="O321" s="5">
        <v>34</v>
      </c>
      <c r="P321" s="6">
        <v>7956</v>
      </c>
    </row>
    <row r="322" spans="1:16" s="10" customFormat="1" ht="26.1" customHeight="1" outlineLevel="2">
      <c r="A322" s="4">
        <f t="shared" si="35"/>
        <v>9</v>
      </c>
      <c r="B322" s="5" t="s">
        <v>557</v>
      </c>
      <c r="C322" s="5" t="s">
        <v>573</v>
      </c>
      <c r="D322" s="5" t="s">
        <v>575</v>
      </c>
      <c r="E322" s="5" t="s">
        <v>1341</v>
      </c>
      <c r="F322" s="4">
        <v>1</v>
      </c>
      <c r="G322" s="5">
        <v>15</v>
      </c>
      <c r="H322" s="6">
        <v>14535</v>
      </c>
      <c r="I322" s="5">
        <v>15</v>
      </c>
      <c r="J322" s="6">
        <v>6000</v>
      </c>
      <c r="K322" s="5">
        <v>15</v>
      </c>
      <c r="L322" s="6">
        <v>11590</v>
      </c>
      <c r="M322" s="5">
        <v>15</v>
      </c>
      <c r="N322" s="6">
        <v>3300</v>
      </c>
      <c r="O322" s="5">
        <v>15</v>
      </c>
      <c r="P322" s="6">
        <v>3668</v>
      </c>
    </row>
    <row r="323" spans="1:16" s="10" customFormat="1" ht="26.1" customHeight="1" outlineLevel="2">
      <c r="A323" s="4">
        <f t="shared" si="35"/>
        <v>10</v>
      </c>
      <c r="B323" s="5" t="s">
        <v>557</v>
      </c>
      <c r="C323" s="5" t="s">
        <v>561</v>
      </c>
      <c r="D323" s="5" t="s">
        <v>576</v>
      </c>
      <c r="E323" s="5" t="s">
        <v>1342</v>
      </c>
      <c r="F323" s="4">
        <v>1</v>
      </c>
      <c r="G323" s="5">
        <v>3</v>
      </c>
      <c r="H323" s="6">
        <v>2953</v>
      </c>
      <c r="I323" s="5">
        <v>3</v>
      </c>
      <c r="J323" s="6">
        <v>1050</v>
      </c>
      <c r="K323" s="5">
        <v>3</v>
      </c>
      <c r="L323" s="6">
        <v>1107</v>
      </c>
      <c r="M323" s="5">
        <v>3</v>
      </c>
      <c r="N323" s="6">
        <v>510</v>
      </c>
      <c r="O323" s="5">
        <v>3</v>
      </c>
      <c r="P323" s="6">
        <v>683</v>
      </c>
    </row>
    <row r="324" spans="1:16" s="10" customFormat="1" ht="26.1" customHeight="1" outlineLevel="2" thickBot="1">
      <c r="A324" s="50">
        <f t="shared" si="35"/>
        <v>11</v>
      </c>
      <c r="B324" s="12" t="s">
        <v>557</v>
      </c>
      <c r="C324" s="12" t="s">
        <v>570</v>
      </c>
      <c r="D324" s="12" t="s">
        <v>577</v>
      </c>
      <c r="E324" s="12" t="s">
        <v>1343</v>
      </c>
      <c r="F324" s="50">
        <v>1</v>
      </c>
      <c r="G324" s="12">
        <v>11</v>
      </c>
      <c r="H324" s="13">
        <v>9537</v>
      </c>
      <c r="I324" s="12">
        <v>11</v>
      </c>
      <c r="J324" s="13">
        <v>3575</v>
      </c>
      <c r="K324" s="12">
        <v>11</v>
      </c>
      <c r="L324" s="13">
        <v>2200</v>
      </c>
      <c r="M324" s="12">
        <v>11</v>
      </c>
      <c r="N324" s="13">
        <v>1595</v>
      </c>
      <c r="O324" s="12">
        <v>11</v>
      </c>
      <c r="P324" s="13">
        <v>2409</v>
      </c>
    </row>
    <row r="325" spans="1:16" s="10" customFormat="1" ht="26.1" customHeight="1" outlineLevel="1" thickBot="1">
      <c r="A325" s="71"/>
      <c r="B325" s="70" t="s">
        <v>994</v>
      </c>
      <c r="C325" s="70"/>
      <c r="D325" s="70"/>
      <c r="E325" s="55"/>
      <c r="F325" s="54">
        <f t="shared" ref="F325:P325" si="38">SUBTOTAL(9,F314:F324)</f>
        <v>11</v>
      </c>
      <c r="G325" s="70">
        <f t="shared" si="38"/>
        <v>224</v>
      </c>
      <c r="H325" s="72">
        <f t="shared" si="38"/>
        <v>223124</v>
      </c>
      <c r="I325" s="70">
        <f t="shared" si="38"/>
        <v>224</v>
      </c>
      <c r="J325" s="72">
        <f t="shared" si="38"/>
        <v>86525</v>
      </c>
      <c r="K325" s="70">
        <f t="shared" si="38"/>
        <v>224</v>
      </c>
      <c r="L325" s="72">
        <f t="shared" si="38"/>
        <v>143783</v>
      </c>
      <c r="M325" s="70">
        <f t="shared" si="38"/>
        <v>224</v>
      </c>
      <c r="N325" s="72">
        <f t="shared" si="38"/>
        <v>46205</v>
      </c>
      <c r="O325" s="70">
        <f t="shared" si="38"/>
        <v>224</v>
      </c>
      <c r="P325" s="72">
        <f t="shared" si="38"/>
        <v>53725</v>
      </c>
    </row>
    <row r="326" spans="1:16" s="10" customFormat="1" ht="26.1" customHeight="1" outlineLevel="2">
      <c r="A326" s="51">
        <v>1</v>
      </c>
      <c r="B326" s="52" t="s">
        <v>578</v>
      </c>
      <c r="C326" s="52" t="s">
        <v>579</v>
      </c>
      <c r="D326" s="52" t="s">
        <v>580</v>
      </c>
      <c r="E326" s="52" t="s">
        <v>1344</v>
      </c>
      <c r="F326" s="51">
        <v>1</v>
      </c>
      <c r="G326" s="52">
        <v>5</v>
      </c>
      <c r="H326" s="53">
        <v>6095</v>
      </c>
      <c r="I326" s="52">
        <v>5</v>
      </c>
      <c r="J326" s="53">
        <v>2000</v>
      </c>
      <c r="K326" s="52">
        <v>5</v>
      </c>
      <c r="L326" s="53">
        <v>3250</v>
      </c>
      <c r="M326" s="52">
        <v>5</v>
      </c>
      <c r="N326" s="53">
        <v>1100</v>
      </c>
      <c r="O326" s="52">
        <v>5</v>
      </c>
      <c r="P326" s="53">
        <v>1223</v>
      </c>
    </row>
    <row r="327" spans="1:16" s="10" customFormat="1" ht="26.1" customHeight="1" outlineLevel="2">
      <c r="A327" s="4">
        <f t="shared" si="35"/>
        <v>2</v>
      </c>
      <c r="B327" s="5" t="s">
        <v>578</v>
      </c>
      <c r="C327" s="5" t="s">
        <v>581</v>
      </c>
      <c r="D327" s="5" t="s">
        <v>582</v>
      </c>
      <c r="E327" s="5" t="s">
        <v>1345</v>
      </c>
      <c r="F327" s="4">
        <v>1</v>
      </c>
      <c r="G327" s="5">
        <v>5</v>
      </c>
      <c r="H327" s="6">
        <v>4335</v>
      </c>
      <c r="I327" s="5">
        <v>5</v>
      </c>
      <c r="J327" s="6">
        <v>1625</v>
      </c>
      <c r="K327" s="5">
        <v>5</v>
      </c>
      <c r="L327" s="6">
        <v>1000</v>
      </c>
      <c r="M327" s="5">
        <v>5</v>
      </c>
      <c r="N327" s="6">
        <v>725</v>
      </c>
      <c r="O327" s="5">
        <v>5</v>
      </c>
      <c r="P327" s="6">
        <v>1095</v>
      </c>
    </row>
    <row r="328" spans="1:16" s="10" customFormat="1" ht="26.1" customHeight="1" outlineLevel="2">
      <c r="A328" s="4">
        <f t="shared" si="35"/>
        <v>3</v>
      </c>
      <c r="B328" s="5" t="s">
        <v>578</v>
      </c>
      <c r="C328" s="5" t="s">
        <v>583</v>
      </c>
      <c r="D328" s="5" t="s">
        <v>584</v>
      </c>
      <c r="E328" s="5" t="s">
        <v>1346</v>
      </c>
      <c r="F328" s="4">
        <v>1</v>
      </c>
      <c r="G328" s="5">
        <v>16</v>
      </c>
      <c r="H328" s="6">
        <v>15504</v>
      </c>
      <c r="I328" s="5">
        <v>16</v>
      </c>
      <c r="J328" s="6">
        <v>6400</v>
      </c>
      <c r="K328" s="5">
        <v>16</v>
      </c>
      <c r="L328" s="6">
        <v>13604</v>
      </c>
      <c r="M328" s="5">
        <v>16</v>
      </c>
      <c r="N328" s="6">
        <v>3520</v>
      </c>
      <c r="O328" s="5">
        <v>16</v>
      </c>
      <c r="P328" s="6">
        <v>3912</v>
      </c>
    </row>
    <row r="329" spans="1:16" s="10" customFormat="1" ht="26.1" customHeight="1" outlineLevel="2">
      <c r="A329" s="4">
        <f t="shared" si="35"/>
        <v>4</v>
      </c>
      <c r="B329" s="5" t="s">
        <v>578</v>
      </c>
      <c r="C329" s="5" t="s">
        <v>585</v>
      </c>
      <c r="D329" s="5" t="s">
        <v>586</v>
      </c>
      <c r="E329" s="5" t="s">
        <v>1347</v>
      </c>
      <c r="F329" s="4">
        <v>1</v>
      </c>
      <c r="G329" s="5">
        <v>11</v>
      </c>
      <c r="H329" s="6">
        <v>15923</v>
      </c>
      <c r="I329" s="5">
        <v>11</v>
      </c>
      <c r="J329" s="6">
        <v>4800</v>
      </c>
      <c r="K329" s="5">
        <v>11</v>
      </c>
      <c r="L329" s="6">
        <v>9646</v>
      </c>
      <c r="M329" s="5">
        <v>11</v>
      </c>
      <c r="N329" s="6">
        <v>2580</v>
      </c>
      <c r="O329" s="5">
        <v>11</v>
      </c>
      <c r="P329" s="6">
        <v>3506</v>
      </c>
    </row>
    <row r="330" spans="1:16" s="10" customFormat="1" ht="26.1" customHeight="1" outlineLevel="2">
      <c r="A330" s="4">
        <f t="shared" si="35"/>
        <v>5</v>
      </c>
      <c r="B330" s="5" t="s">
        <v>578</v>
      </c>
      <c r="C330" s="5" t="s">
        <v>587</v>
      </c>
      <c r="D330" s="5" t="s">
        <v>588</v>
      </c>
      <c r="E330" s="5" t="s">
        <v>1348</v>
      </c>
      <c r="F330" s="4">
        <v>1</v>
      </c>
      <c r="G330" s="5">
        <v>55</v>
      </c>
      <c r="H330" s="6">
        <v>51765</v>
      </c>
      <c r="I330" s="5">
        <v>55</v>
      </c>
      <c r="J330" s="6">
        <v>20875</v>
      </c>
      <c r="K330" s="5">
        <v>55</v>
      </c>
      <c r="L330" s="6">
        <v>35424</v>
      </c>
      <c r="M330" s="5">
        <v>55</v>
      </c>
      <c r="N330" s="6">
        <v>10975</v>
      </c>
      <c r="O330" s="5">
        <v>55</v>
      </c>
      <c r="P330" s="6">
        <v>13065</v>
      </c>
    </row>
    <row r="331" spans="1:16" s="10" customFormat="1" ht="26.1" customHeight="1" outlineLevel="2">
      <c r="A331" s="4">
        <f t="shared" si="35"/>
        <v>6</v>
      </c>
      <c r="B331" s="5" t="s">
        <v>578</v>
      </c>
      <c r="C331" s="5" t="s">
        <v>585</v>
      </c>
      <c r="D331" s="5" t="s">
        <v>196</v>
      </c>
      <c r="E331" s="5" t="s">
        <v>1349</v>
      </c>
      <c r="F331" s="4">
        <v>1</v>
      </c>
      <c r="G331" s="5">
        <v>20</v>
      </c>
      <c r="H331" s="6">
        <v>19074</v>
      </c>
      <c r="I331" s="5">
        <v>20</v>
      </c>
      <c r="J331" s="6">
        <v>7775</v>
      </c>
      <c r="K331" s="5">
        <v>20</v>
      </c>
      <c r="L331" s="6">
        <v>12607</v>
      </c>
      <c r="M331" s="5">
        <v>20</v>
      </c>
      <c r="N331" s="6">
        <v>4175</v>
      </c>
      <c r="O331" s="5">
        <v>20</v>
      </c>
      <c r="P331" s="6">
        <v>4814</v>
      </c>
    </row>
    <row r="332" spans="1:16" s="10" customFormat="1" ht="26.1" customHeight="1" outlineLevel="2" thickBot="1">
      <c r="A332" s="50">
        <f t="shared" si="35"/>
        <v>7</v>
      </c>
      <c r="B332" s="12" t="s">
        <v>578</v>
      </c>
      <c r="C332" s="12" t="s">
        <v>1350</v>
      </c>
      <c r="D332" s="12" t="s">
        <v>1351</v>
      </c>
      <c r="E332" s="12" t="s">
        <v>1352</v>
      </c>
      <c r="F332" s="50">
        <v>1</v>
      </c>
      <c r="G332" s="12">
        <v>84</v>
      </c>
      <c r="H332" s="13">
        <v>72828</v>
      </c>
      <c r="I332" s="12">
        <v>84</v>
      </c>
      <c r="J332" s="13">
        <v>27300</v>
      </c>
      <c r="K332" s="12">
        <v>84</v>
      </c>
      <c r="L332" s="13">
        <v>16800</v>
      </c>
      <c r="M332" s="12">
        <v>84</v>
      </c>
      <c r="N332" s="13">
        <v>12180</v>
      </c>
      <c r="O332" s="12">
        <v>84</v>
      </c>
      <c r="P332" s="13">
        <v>18396</v>
      </c>
    </row>
    <row r="333" spans="1:16" s="10" customFormat="1" ht="26.1" customHeight="1" outlineLevel="1" thickBot="1">
      <c r="A333" s="71"/>
      <c r="B333" s="70" t="s">
        <v>995</v>
      </c>
      <c r="C333" s="70"/>
      <c r="D333" s="70"/>
      <c r="E333" s="55"/>
      <c r="F333" s="54">
        <f t="shared" ref="F333:P333" si="39">SUBTOTAL(9,F326:F332)</f>
        <v>7</v>
      </c>
      <c r="G333" s="70">
        <f t="shared" si="39"/>
        <v>196</v>
      </c>
      <c r="H333" s="72">
        <f t="shared" si="39"/>
        <v>185524</v>
      </c>
      <c r="I333" s="70">
        <f t="shared" si="39"/>
        <v>196</v>
      </c>
      <c r="J333" s="72">
        <f t="shared" si="39"/>
        <v>70775</v>
      </c>
      <c r="K333" s="70">
        <f t="shared" si="39"/>
        <v>196</v>
      </c>
      <c r="L333" s="72">
        <f t="shared" si="39"/>
        <v>92331</v>
      </c>
      <c r="M333" s="70">
        <f t="shared" si="39"/>
        <v>196</v>
      </c>
      <c r="N333" s="72">
        <f t="shared" si="39"/>
        <v>35255</v>
      </c>
      <c r="O333" s="70">
        <f t="shared" si="39"/>
        <v>196</v>
      </c>
      <c r="P333" s="72">
        <f t="shared" si="39"/>
        <v>46011</v>
      </c>
    </row>
    <row r="334" spans="1:16" s="10" customFormat="1" ht="26.1" customHeight="1" outlineLevel="2">
      <c r="A334" s="51">
        <v>1</v>
      </c>
      <c r="B334" s="52" t="s">
        <v>590</v>
      </c>
      <c r="C334" s="52" t="s">
        <v>591</v>
      </c>
      <c r="D334" s="52" t="s">
        <v>592</v>
      </c>
      <c r="E334" s="52" t="s">
        <v>1353</v>
      </c>
      <c r="F334" s="51">
        <v>1</v>
      </c>
      <c r="G334" s="52">
        <v>29</v>
      </c>
      <c r="H334" s="53">
        <v>25143</v>
      </c>
      <c r="I334" s="52">
        <v>29</v>
      </c>
      <c r="J334" s="53">
        <v>9425</v>
      </c>
      <c r="K334" s="52">
        <v>29</v>
      </c>
      <c r="L334" s="53">
        <v>5800</v>
      </c>
      <c r="M334" s="52">
        <v>29</v>
      </c>
      <c r="N334" s="53">
        <v>4205</v>
      </c>
      <c r="O334" s="52">
        <v>29</v>
      </c>
      <c r="P334" s="53">
        <v>6351</v>
      </c>
    </row>
    <row r="335" spans="1:16" s="10" customFormat="1" ht="26.1" customHeight="1" outlineLevel="2">
      <c r="A335" s="4">
        <f t="shared" si="35"/>
        <v>2</v>
      </c>
      <c r="B335" s="5" t="s">
        <v>590</v>
      </c>
      <c r="C335" s="5" t="s">
        <v>594</v>
      </c>
      <c r="D335" s="5" t="s">
        <v>595</v>
      </c>
      <c r="E335" s="5" t="s">
        <v>1354</v>
      </c>
      <c r="F335" s="4">
        <v>1</v>
      </c>
      <c r="G335" s="5">
        <v>41</v>
      </c>
      <c r="H335" s="6">
        <v>39219</v>
      </c>
      <c r="I335" s="5">
        <v>41</v>
      </c>
      <c r="J335" s="6">
        <v>16025</v>
      </c>
      <c r="K335" s="5">
        <v>41</v>
      </c>
      <c r="L335" s="6">
        <v>30249</v>
      </c>
      <c r="M335" s="5">
        <v>41</v>
      </c>
      <c r="N335" s="6">
        <v>8645</v>
      </c>
      <c r="O335" s="5">
        <v>41</v>
      </c>
      <c r="P335" s="6">
        <v>9897</v>
      </c>
    </row>
    <row r="336" spans="1:16" s="10" customFormat="1" ht="26.1" customHeight="1" outlineLevel="2">
      <c r="A336" s="4">
        <f t="shared" si="35"/>
        <v>3</v>
      </c>
      <c r="B336" s="5" t="s">
        <v>590</v>
      </c>
      <c r="C336" s="5" t="s">
        <v>594</v>
      </c>
      <c r="D336" s="5" t="s">
        <v>596</v>
      </c>
      <c r="E336" s="5" t="s">
        <v>1355</v>
      </c>
      <c r="F336" s="4">
        <v>1</v>
      </c>
      <c r="G336" s="5">
        <v>21</v>
      </c>
      <c r="H336" s="6">
        <v>20349</v>
      </c>
      <c r="I336" s="5">
        <v>21</v>
      </c>
      <c r="J336" s="6">
        <v>8400</v>
      </c>
      <c r="K336" s="5">
        <v>21</v>
      </c>
      <c r="L336" s="6">
        <v>16214</v>
      </c>
      <c r="M336" s="5">
        <v>21</v>
      </c>
      <c r="N336" s="6">
        <v>4620</v>
      </c>
      <c r="O336" s="5">
        <v>21</v>
      </c>
      <c r="P336" s="6">
        <v>5135</v>
      </c>
    </row>
    <row r="337" spans="1:16" s="10" customFormat="1" ht="26.1" customHeight="1" outlineLevel="2">
      <c r="A337" s="4">
        <f t="shared" si="35"/>
        <v>4</v>
      </c>
      <c r="B337" s="5" t="s">
        <v>590</v>
      </c>
      <c r="C337" s="5" t="s">
        <v>597</v>
      </c>
      <c r="D337" s="5" t="s">
        <v>598</v>
      </c>
      <c r="E337" s="5" t="s">
        <v>1356</v>
      </c>
      <c r="F337" s="4">
        <v>1</v>
      </c>
      <c r="G337" s="5">
        <v>19</v>
      </c>
      <c r="H337" s="6">
        <v>23161</v>
      </c>
      <c r="I337" s="5">
        <v>19</v>
      </c>
      <c r="J337" s="6">
        <v>7600</v>
      </c>
      <c r="K337" s="5">
        <v>19</v>
      </c>
      <c r="L337" s="6">
        <v>13784</v>
      </c>
      <c r="M337" s="5">
        <v>19</v>
      </c>
      <c r="N337" s="6">
        <v>4180</v>
      </c>
      <c r="O337" s="5">
        <v>19</v>
      </c>
      <c r="P337" s="6">
        <v>4646</v>
      </c>
    </row>
    <row r="338" spans="1:16" s="10" customFormat="1" ht="26.1" customHeight="1" outlineLevel="2">
      <c r="A338" s="4">
        <f t="shared" si="35"/>
        <v>5</v>
      </c>
      <c r="B338" s="5" t="s">
        <v>590</v>
      </c>
      <c r="C338" s="5" t="s">
        <v>599</v>
      </c>
      <c r="D338" s="5" t="s">
        <v>600</v>
      </c>
      <c r="E338" s="5" t="s">
        <v>1357</v>
      </c>
      <c r="F338" s="4">
        <v>1</v>
      </c>
      <c r="G338" s="5">
        <v>42</v>
      </c>
      <c r="H338" s="6">
        <v>51198</v>
      </c>
      <c r="I338" s="5">
        <v>42</v>
      </c>
      <c r="J338" s="6">
        <v>16800</v>
      </c>
      <c r="K338" s="5">
        <v>42</v>
      </c>
      <c r="L338" s="6">
        <v>27298</v>
      </c>
      <c r="M338" s="5">
        <v>42</v>
      </c>
      <c r="N338" s="6">
        <v>9240</v>
      </c>
      <c r="O338" s="5">
        <v>42</v>
      </c>
      <c r="P338" s="6">
        <v>10269</v>
      </c>
    </row>
    <row r="339" spans="1:16" s="10" customFormat="1" ht="26.1" customHeight="1" outlineLevel="2">
      <c r="A339" s="4">
        <f t="shared" si="35"/>
        <v>6</v>
      </c>
      <c r="B339" s="5" t="s">
        <v>590</v>
      </c>
      <c r="C339" s="5" t="s">
        <v>593</v>
      </c>
      <c r="D339" s="5" t="s">
        <v>602</v>
      </c>
      <c r="E339" s="5" t="s">
        <v>1358</v>
      </c>
      <c r="F339" s="4">
        <v>1</v>
      </c>
      <c r="G339" s="5">
        <v>23</v>
      </c>
      <c r="H339" s="6">
        <v>19941</v>
      </c>
      <c r="I339" s="5">
        <v>23</v>
      </c>
      <c r="J339" s="6">
        <v>7475</v>
      </c>
      <c r="K339" s="5">
        <v>23</v>
      </c>
      <c r="L339" s="6">
        <v>4600</v>
      </c>
      <c r="M339" s="5">
        <v>23</v>
      </c>
      <c r="N339" s="6">
        <v>3335</v>
      </c>
      <c r="O339" s="5">
        <v>23</v>
      </c>
      <c r="P339" s="6">
        <v>5037</v>
      </c>
    </row>
    <row r="340" spans="1:16" s="10" customFormat="1" ht="26.1" customHeight="1" outlineLevel="2">
      <c r="A340" s="4">
        <f t="shared" si="35"/>
        <v>7</v>
      </c>
      <c r="B340" s="5" t="s">
        <v>590</v>
      </c>
      <c r="C340" s="5" t="s">
        <v>597</v>
      </c>
      <c r="D340" s="5" t="s">
        <v>604</v>
      </c>
      <c r="E340" s="5" t="s">
        <v>1359</v>
      </c>
      <c r="F340" s="4">
        <v>1</v>
      </c>
      <c r="G340" s="5">
        <v>5</v>
      </c>
      <c r="H340" s="6">
        <v>4335</v>
      </c>
      <c r="I340" s="5">
        <v>5</v>
      </c>
      <c r="J340" s="6">
        <v>1625</v>
      </c>
      <c r="K340" s="5">
        <v>5</v>
      </c>
      <c r="L340" s="6">
        <v>1000</v>
      </c>
      <c r="M340" s="5">
        <v>5</v>
      </c>
      <c r="N340" s="6">
        <v>725</v>
      </c>
      <c r="O340" s="5">
        <v>5</v>
      </c>
      <c r="P340" s="6">
        <v>1095</v>
      </c>
    </row>
    <row r="341" spans="1:16" s="10" customFormat="1" ht="26.1" customHeight="1" outlineLevel="2" thickBot="1">
      <c r="A341" s="50">
        <f t="shared" si="35"/>
        <v>8</v>
      </c>
      <c r="B341" s="12" t="s">
        <v>590</v>
      </c>
      <c r="C341" s="12" t="s">
        <v>597</v>
      </c>
      <c r="D341" s="12" t="s">
        <v>605</v>
      </c>
      <c r="E341" s="12" t="s">
        <v>1360</v>
      </c>
      <c r="F341" s="50">
        <v>1</v>
      </c>
      <c r="G341" s="12">
        <v>21</v>
      </c>
      <c r="H341" s="13">
        <v>25247</v>
      </c>
      <c r="I341" s="12">
        <v>21</v>
      </c>
      <c r="J341" s="13">
        <v>8325</v>
      </c>
      <c r="K341" s="12">
        <v>21</v>
      </c>
      <c r="L341" s="13">
        <v>16149</v>
      </c>
      <c r="M341" s="12">
        <v>21</v>
      </c>
      <c r="N341" s="13">
        <v>4545</v>
      </c>
      <c r="O341" s="12">
        <v>21</v>
      </c>
      <c r="P341" s="13">
        <v>5109</v>
      </c>
    </row>
    <row r="342" spans="1:16" s="10" customFormat="1" ht="26.1" customHeight="1" outlineLevel="1" thickBot="1">
      <c r="A342" s="71"/>
      <c r="B342" s="70" t="s">
        <v>996</v>
      </c>
      <c r="C342" s="70"/>
      <c r="D342" s="70"/>
      <c r="E342" s="55"/>
      <c r="F342" s="54">
        <f t="shared" ref="F342:P342" si="40">SUBTOTAL(9,F334:F341)</f>
        <v>8</v>
      </c>
      <c r="G342" s="70">
        <f t="shared" si="40"/>
        <v>201</v>
      </c>
      <c r="H342" s="72">
        <f t="shared" si="40"/>
        <v>208593</v>
      </c>
      <c r="I342" s="70">
        <f t="shared" si="40"/>
        <v>201</v>
      </c>
      <c r="J342" s="72">
        <f t="shared" si="40"/>
        <v>75675</v>
      </c>
      <c r="K342" s="70">
        <f t="shared" si="40"/>
        <v>201</v>
      </c>
      <c r="L342" s="72">
        <f t="shared" si="40"/>
        <v>115094</v>
      </c>
      <c r="M342" s="70">
        <f t="shared" si="40"/>
        <v>201</v>
      </c>
      <c r="N342" s="72">
        <f t="shared" si="40"/>
        <v>39495</v>
      </c>
      <c r="O342" s="70">
        <f t="shared" si="40"/>
        <v>201</v>
      </c>
      <c r="P342" s="72">
        <f t="shared" si="40"/>
        <v>47539</v>
      </c>
    </row>
    <row r="343" spans="1:16" s="10" customFormat="1" ht="26.1" customHeight="1" outlineLevel="2" thickBot="1">
      <c r="A343" s="54">
        <v>1</v>
      </c>
      <c r="B343" s="55" t="s">
        <v>606</v>
      </c>
      <c r="C343" s="55" t="s">
        <v>607</v>
      </c>
      <c r="D343" s="55" t="s">
        <v>608</v>
      </c>
      <c r="E343" s="55" t="s">
        <v>1361</v>
      </c>
      <c r="F343" s="54">
        <v>1</v>
      </c>
      <c r="G343" s="55">
        <v>11</v>
      </c>
      <c r="H343" s="56">
        <v>11649</v>
      </c>
      <c r="I343" s="55">
        <v>11</v>
      </c>
      <c r="J343" s="56">
        <v>4025</v>
      </c>
      <c r="K343" s="55">
        <v>11</v>
      </c>
      <c r="L343" s="56">
        <v>4903</v>
      </c>
      <c r="M343" s="55">
        <v>11</v>
      </c>
      <c r="N343" s="56">
        <v>2045</v>
      </c>
      <c r="O343" s="55">
        <v>11</v>
      </c>
      <c r="P343" s="56">
        <v>2562</v>
      </c>
    </row>
    <row r="344" spans="1:16" s="10" customFormat="1" ht="26.1" customHeight="1" outlineLevel="1" thickBot="1">
      <c r="A344" s="71"/>
      <c r="B344" s="70" t="s">
        <v>997</v>
      </c>
      <c r="C344" s="70"/>
      <c r="D344" s="70"/>
      <c r="E344" s="55"/>
      <c r="F344" s="54">
        <f t="shared" ref="F344:P344" si="41">SUBTOTAL(9,F343:F343)</f>
        <v>1</v>
      </c>
      <c r="G344" s="70">
        <f t="shared" si="41"/>
        <v>11</v>
      </c>
      <c r="H344" s="72">
        <f t="shared" si="41"/>
        <v>11649</v>
      </c>
      <c r="I344" s="70">
        <f t="shared" si="41"/>
        <v>11</v>
      </c>
      <c r="J344" s="72">
        <f t="shared" si="41"/>
        <v>4025</v>
      </c>
      <c r="K344" s="70">
        <f t="shared" si="41"/>
        <v>11</v>
      </c>
      <c r="L344" s="72">
        <f t="shared" si="41"/>
        <v>4903</v>
      </c>
      <c r="M344" s="70">
        <f t="shared" si="41"/>
        <v>11</v>
      </c>
      <c r="N344" s="72">
        <f t="shared" si="41"/>
        <v>2045</v>
      </c>
      <c r="O344" s="70">
        <f t="shared" si="41"/>
        <v>11</v>
      </c>
      <c r="P344" s="72">
        <f t="shared" si="41"/>
        <v>2562</v>
      </c>
    </row>
    <row r="345" spans="1:16" s="10" customFormat="1" ht="26.1" customHeight="1" outlineLevel="2">
      <c r="A345" s="51">
        <v>1</v>
      </c>
      <c r="B345" s="52" t="s">
        <v>609</v>
      </c>
      <c r="C345" s="52" t="s">
        <v>610</v>
      </c>
      <c r="D345" s="52" t="s">
        <v>611</v>
      </c>
      <c r="E345" s="52" t="s">
        <v>1362</v>
      </c>
      <c r="F345" s="51">
        <v>1</v>
      </c>
      <c r="G345" s="52">
        <v>13</v>
      </c>
      <c r="H345" s="53">
        <v>14791</v>
      </c>
      <c r="I345" s="52">
        <v>13</v>
      </c>
      <c r="J345" s="53">
        <v>4975</v>
      </c>
      <c r="K345" s="52">
        <v>13</v>
      </c>
      <c r="L345" s="53">
        <v>7147</v>
      </c>
      <c r="M345" s="52">
        <v>13</v>
      </c>
      <c r="N345" s="53">
        <v>2635</v>
      </c>
      <c r="O345" s="52">
        <v>13</v>
      </c>
      <c r="P345" s="53">
        <v>3102</v>
      </c>
    </row>
    <row r="346" spans="1:16" s="10" customFormat="1" ht="26.1" customHeight="1" outlineLevel="2">
      <c r="A346" s="4">
        <f t="shared" si="35"/>
        <v>2</v>
      </c>
      <c r="B346" s="5" t="s">
        <v>609</v>
      </c>
      <c r="C346" s="5" t="s">
        <v>610</v>
      </c>
      <c r="D346" s="5" t="s">
        <v>612</v>
      </c>
      <c r="E346" s="5" t="s">
        <v>1363</v>
      </c>
      <c r="F346" s="4">
        <v>1</v>
      </c>
      <c r="G346" s="5">
        <v>1</v>
      </c>
      <c r="H346" s="6">
        <v>867</v>
      </c>
      <c r="I346" s="5">
        <v>1</v>
      </c>
      <c r="J346" s="6">
        <v>325</v>
      </c>
      <c r="K346" s="5">
        <v>1</v>
      </c>
      <c r="L346" s="6">
        <v>200</v>
      </c>
      <c r="M346" s="5">
        <v>1</v>
      </c>
      <c r="N346" s="6">
        <v>145</v>
      </c>
      <c r="O346" s="5">
        <v>1</v>
      </c>
      <c r="P346" s="6">
        <v>219</v>
      </c>
    </row>
    <row r="347" spans="1:16" s="10" customFormat="1" ht="26.1" customHeight="1" outlineLevel="2">
      <c r="A347" s="4">
        <f t="shared" si="35"/>
        <v>3</v>
      </c>
      <c r="B347" s="5" t="s">
        <v>609</v>
      </c>
      <c r="C347" s="5" t="s">
        <v>613</v>
      </c>
      <c r="D347" s="5" t="s">
        <v>614</v>
      </c>
      <c r="E347" s="5" t="s">
        <v>1364</v>
      </c>
      <c r="F347" s="4">
        <v>1</v>
      </c>
      <c r="G347" s="5">
        <v>6</v>
      </c>
      <c r="H347" s="6">
        <v>5202</v>
      </c>
      <c r="I347" s="5">
        <v>6</v>
      </c>
      <c r="J347" s="6">
        <v>1950</v>
      </c>
      <c r="K347" s="5">
        <v>6</v>
      </c>
      <c r="L347" s="6">
        <v>1200</v>
      </c>
      <c r="M347" s="5">
        <v>6</v>
      </c>
      <c r="N347" s="6">
        <v>870</v>
      </c>
      <c r="O347" s="5">
        <v>6</v>
      </c>
      <c r="P347" s="6">
        <v>1314</v>
      </c>
    </row>
    <row r="348" spans="1:16" s="10" customFormat="1" ht="26.1" customHeight="1" outlineLevel="2">
      <c r="A348" s="4">
        <f t="shared" si="35"/>
        <v>4</v>
      </c>
      <c r="B348" s="5" t="s">
        <v>609</v>
      </c>
      <c r="C348" s="5" t="s">
        <v>615</v>
      </c>
      <c r="D348" s="5" t="s">
        <v>1365</v>
      </c>
      <c r="E348" s="5" t="s">
        <v>1366</v>
      </c>
      <c r="F348" s="4">
        <v>1</v>
      </c>
      <c r="G348" s="5">
        <v>67</v>
      </c>
      <c r="H348" s="6">
        <v>73929</v>
      </c>
      <c r="I348" s="5">
        <v>67</v>
      </c>
      <c r="J348" s="6">
        <v>25150</v>
      </c>
      <c r="K348" s="5">
        <v>67</v>
      </c>
      <c r="L348" s="6">
        <v>36980</v>
      </c>
      <c r="M348" s="5">
        <v>67</v>
      </c>
      <c r="N348" s="6">
        <v>13090</v>
      </c>
      <c r="O348" s="5">
        <v>67</v>
      </c>
      <c r="P348" s="6">
        <v>15821</v>
      </c>
    </row>
    <row r="349" spans="1:16" s="10" customFormat="1" ht="26.1" customHeight="1" outlineLevel="2" thickBot="1">
      <c r="A349" s="50">
        <f t="shared" si="35"/>
        <v>5</v>
      </c>
      <c r="B349" s="12" t="s">
        <v>609</v>
      </c>
      <c r="C349" s="12" t="s">
        <v>616</v>
      </c>
      <c r="D349" s="12" t="s">
        <v>617</v>
      </c>
      <c r="E349" s="12" t="s">
        <v>1367</v>
      </c>
      <c r="F349" s="50">
        <v>1</v>
      </c>
      <c r="G349" s="12">
        <v>4</v>
      </c>
      <c r="H349" s="13">
        <v>3468</v>
      </c>
      <c r="I349" s="12">
        <v>4</v>
      </c>
      <c r="J349" s="13">
        <v>1300</v>
      </c>
      <c r="K349" s="12">
        <v>4</v>
      </c>
      <c r="L349" s="13">
        <v>800</v>
      </c>
      <c r="M349" s="12">
        <v>4</v>
      </c>
      <c r="N349" s="13">
        <v>580</v>
      </c>
      <c r="O349" s="12">
        <v>4</v>
      </c>
      <c r="P349" s="13">
        <v>876</v>
      </c>
    </row>
    <row r="350" spans="1:16" s="10" customFormat="1" ht="26.1" customHeight="1" outlineLevel="1" thickBot="1">
      <c r="A350" s="71"/>
      <c r="B350" s="70" t="s">
        <v>998</v>
      </c>
      <c r="C350" s="70"/>
      <c r="D350" s="70"/>
      <c r="E350" s="55"/>
      <c r="F350" s="54">
        <f t="shared" ref="F350:P350" si="42">SUBTOTAL(9,F345:F349)</f>
        <v>5</v>
      </c>
      <c r="G350" s="70">
        <f t="shared" si="42"/>
        <v>91</v>
      </c>
      <c r="H350" s="72">
        <f t="shared" si="42"/>
        <v>98257</v>
      </c>
      <c r="I350" s="70">
        <f t="shared" si="42"/>
        <v>91</v>
      </c>
      <c r="J350" s="72">
        <f t="shared" si="42"/>
        <v>33700</v>
      </c>
      <c r="K350" s="70">
        <f t="shared" si="42"/>
        <v>91</v>
      </c>
      <c r="L350" s="72">
        <f t="shared" si="42"/>
        <v>46327</v>
      </c>
      <c r="M350" s="70">
        <f t="shared" si="42"/>
        <v>91</v>
      </c>
      <c r="N350" s="72">
        <f t="shared" si="42"/>
        <v>17320</v>
      </c>
      <c r="O350" s="70">
        <f t="shared" si="42"/>
        <v>91</v>
      </c>
      <c r="P350" s="72">
        <f t="shared" si="42"/>
        <v>21332</v>
      </c>
    </row>
    <row r="351" spans="1:16" s="10" customFormat="1" ht="26.1" customHeight="1" outlineLevel="2">
      <c r="A351" s="51">
        <v>1</v>
      </c>
      <c r="B351" s="52" t="s">
        <v>618</v>
      </c>
      <c r="C351" s="52" t="s">
        <v>620</v>
      </c>
      <c r="D351" s="52" t="s">
        <v>621</v>
      </c>
      <c r="E351" s="52" t="s">
        <v>1368</v>
      </c>
      <c r="F351" s="51">
        <v>1</v>
      </c>
      <c r="G351" s="52">
        <v>10</v>
      </c>
      <c r="H351" s="53">
        <v>8670</v>
      </c>
      <c r="I351" s="52">
        <v>10</v>
      </c>
      <c r="J351" s="53">
        <v>3250</v>
      </c>
      <c r="K351" s="52">
        <v>10</v>
      </c>
      <c r="L351" s="53">
        <v>2000</v>
      </c>
      <c r="M351" s="52">
        <v>10</v>
      </c>
      <c r="N351" s="53">
        <v>1450</v>
      </c>
      <c r="O351" s="52">
        <v>10</v>
      </c>
      <c r="P351" s="53">
        <v>2190</v>
      </c>
    </row>
    <row r="352" spans="1:16" s="10" customFormat="1" ht="26.1" customHeight="1" outlineLevel="2">
      <c r="A352" s="4">
        <f t="shared" si="35"/>
        <v>2</v>
      </c>
      <c r="B352" s="5" t="s">
        <v>618</v>
      </c>
      <c r="C352" s="5" t="s">
        <v>622</v>
      </c>
      <c r="D352" s="5" t="s">
        <v>623</v>
      </c>
      <c r="E352" s="5" t="s">
        <v>1369</v>
      </c>
      <c r="F352" s="4">
        <v>1</v>
      </c>
      <c r="G352" s="5">
        <v>28</v>
      </c>
      <c r="H352" s="6">
        <v>26520</v>
      </c>
      <c r="I352" s="5">
        <v>28</v>
      </c>
      <c r="J352" s="6">
        <v>10750</v>
      </c>
      <c r="K352" s="5">
        <v>28</v>
      </c>
      <c r="L352" s="6">
        <v>15812</v>
      </c>
      <c r="M352" s="5">
        <v>28</v>
      </c>
      <c r="N352" s="6">
        <v>5710</v>
      </c>
      <c r="O352" s="5">
        <v>28</v>
      </c>
      <c r="P352" s="6">
        <v>6693</v>
      </c>
    </row>
    <row r="353" spans="1:16" s="10" customFormat="1" ht="26.1" customHeight="1" outlineLevel="2">
      <c r="A353" s="4">
        <f t="shared" si="35"/>
        <v>3</v>
      </c>
      <c r="B353" s="5" t="s">
        <v>618</v>
      </c>
      <c r="C353" s="5" t="s">
        <v>624</v>
      </c>
      <c r="D353" s="5" t="s">
        <v>625</v>
      </c>
      <c r="E353" s="5" t="s">
        <v>1370</v>
      </c>
      <c r="F353" s="4">
        <v>1</v>
      </c>
      <c r="G353" s="5">
        <v>29</v>
      </c>
      <c r="H353" s="6">
        <v>27693</v>
      </c>
      <c r="I353" s="5">
        <v>29</v>
      </c>
      <c r="J353" s="6">
        <v>11300</v>
      </c>
      <c r="K353" s="5">
        <v>29</v>
      </c>
      <c r="L353" s="6">
        <v>21055</v>
      </c>
      <c r="M353" s="5">
        <v>29</v>
      </c>
      <c r="N353" s="6">
        <v>6080</v>
      </c>
      <c r="O353" s="5">
        <v>29</v>
      </c>
      <c r="P353" s="6">
        <v>6989</v>
      </c>
    </row>
    <row r="354" spans="1:16" s="10" customFormat="1" ht="26.1" customHeight="1" outlineLevel="2">
      <c r="A354" s="4">
        <f t="shared" si="35"/>
        <v>4</v>
      </c>
      <c r="B354" s="5" t="s">
        <v>618</v>
      </c>
      <c r="C354" s="5" t="s">
        <v>619</v>
      </c>
      <c r="D354" s="5" t="s">
        <v>629</v>
      </c>
      <c r="E354" s="5" t="s">
        <v>1371</v>
      </c>
      <c r="F354" s="4">
        <v>1</v>
      </c>
      <c r="G354" s="5">
        <v>10</v>
      </c>
      <c r="H354" s="6">
        <v>8670</v>
      </c>
      <c r="I354" s="5">
        <v>10</v>
      </c>
      <c r="J354" s="6">
        <v>3250</v>
      </c>
      <c r="K354" s="5">
        <v>10</v>
      </c>
      <c r="L354" s="6">
        <v>2000</v>
      </c>
      <c r="M354" s="5">
        <v>10</v>
      </c>
      <c r="N354" s="6">
        <v>1450</v>
      </c>
      <c r="O354" s="5">
        <v>10</v>
      </c>
      <c r="P354" s="6">
        <v>2190</v>
      </c>
    </row>
    <row r="355" spans="1:16" s="10" customFormat="1" ht="26.1" customHeight="1" outlineLevel="2">
      <c r="A355" s="4">
        <f t="shared" si="35"/>
        <v>5</v>
      </c>
      <c r="B355" s="5" t="s">
        <v>618</v>
      </c>
      <c r="C355" s="5" t="s">
        <v>626</v>
      </c>
      <c r="D355" s="5" t="s">
        <v>630</v>
      </c>
      <c r="E355" s="5" t="s">
        <v>1372</v>
      </c>
      <c r="F355" s="4">
        <v>1</v>
      </c>
      <c r="G355" s="5">
        <v>11</v>
      </c>
      <c r="H355" s="6">
        <v>9537</v>
      </c>
      <c r="I355" s="5">
        <v>11</v>
      </c>
      <c r="J355" s="6">
        <v>3575</v>
      </c>
      <c r="K355" s="5">
        <v>11</v>
      </c>
      <c r="L355" s="6">
        <v>2200</v>
      </c>
      <c r="M355" s="5">
        <v>11</v>
      </c>
      <c r="N355" s="6">
        <v>1595</v>
      </c>
      <c r="O355" s="5">
        <v>11</v>
      </c>
      <c r="P355" s="6">
        <v>2409</v>
      </c>
    </row>
    <row r="356" spans="1:16" s="10" customFormat="1" ht="26.1" customHeight="1" outlineLevel="2">
      <c r="A356" s="4">
        <f t="shared" si="35"/>
        <v>6</v>
      </c>
      <c r="B356" s="5" t="s">
        <v>618</v>
      </c>
      <c r="C356" s="5" t="s">
        <v>626</v>
      </c>
      <c r="D356" s="5" t="s">
        <v>631</v>
      </c>
      <c r="E356" s="5" t="s">
        <v>1373</v>
      </c>
      <c r="F356" s="4">
        <v>1</v>
      </c>
      <c r="G356" s="5">
        <v>13</v>
      </c>
      <c r="H356" s="6">
        <v>11271</v>
      </c>
      <c r="I356" s="5">
        <v>13</v>
      </c>
      <c r="J356" s="6">
        <v>4225</v>
      </c>
      <c r="K356" s="5">
        <v>13</v>
      </c>
      <c r="L356" s="6">
        <v>2600</v>
      </c>
      <c r="M356" s="5">
        <v>13</v>
      </c>
      <c r="N356" s="6">
        <v>1885</v>
      </c>
      <c r="O356" s="5">
        <v>13</v>
      </c>
      <c r="P356" s="6">
        <v>2847</v>
      </c>
    </row>
    <row r="357" spans="1:16" s="10" customFormat="1" ht="26.1" customHeight="1" outlineLevel="2">
      <c r="A357" s="4">
        <f t="shared" si="35"/>
        <v>7</v>
      </c>
      <c r="B357" s="5" t="s">
        <v>618</v>
      </c>
      <c r="C357" s="5" t="s">
        <v>627</v>
      </c>
      <c r="D357" s="5" t="s">
        <v>632</v>
      </c>
      <c r="E357" s="5" t="s">
        <v>1374</v>
      </c>
      <c r="F357" s="4">
        <v>1</v>
      </c>
      <c r="G357" s="5">
        <v>28</v>
      </c>
      <c r="H357" s="6">
        <v>34132</v>
      </c>
      <c r="I357" s="5">
        <v>28</v>
      </c>
      <c r="J357" s="6">
        <v>11200</v>
      </c>
      <c r="K357" s="5">
        <v>28</v>
      </c>
      <c r="L357" s="6">
        <v>19276</v>
      </c>
      <c r="M357" s="5">
        <v>28</v>
      </c>
      <c r="N357" s="6">
        <v>6160</v>
      </c>
      <c r="O357" s="5">
        <v>28</v>
      </c>
      <c r="P357" s="6">
        <v>6846</v>
      </c>
    </row>
    <row r="358" spans="1:16" s="10" customFormat="1" ht="26.1" customHeight="1" outlineLevel="2" thickBot="1">
      <c r="A358" s="50">
        <f t="shared" si="35"/>
        <v>8</v>
      </c>
      <c r="B358" s="12" t="s">
        <v>618</v>
      </c>
      <c r="C358" s="12" t="s">
        <v>628</v>
      </c>
      <c r="D358" s="12" t="s">
        <v>633</v>
      </c>
      <c r="E358" s="12" t="s">
        <v>1375</v>
      </c>
      <c r="F358" s="50">
        <v>1</v>
      </c>
      <c r="G358" s="12">
        <v>1</v>
      </c>
      <c r="H358" s="13">
        <v>867</v>
      </c>
      <c r="I358" s="12">
        <v>1</v>
      </c>
      <c r="J358" s="13">
        <v>325</v>
      </c>
      <c r="K358" s="12">
        <v>1</v>
      </c>
      <c r="L358" s="13">
        <v>200</v>
      </c>
      <c r="M358" s="12">
        <v>1</v>
      </c>
      <c r="N358" s="13">
        <v>145</v>
      </c>
      <c r="O358" s="12">
        <v>1</v>
      </c>
      <c r="P358" s="13">
        <v>219</v>
      </c>
    </row>
    <row r="359" spans="1:16" s="10" customFormat="1" ht="26.1" customHeight="1" outlineLevel="1" thickBot="1">
      <c r="A359" s="71"/>
      <c r="B359" s="70" t="s">
        <v>999</v>
      </c>
      <c r="C359" s="70"/>
      <c r="D359" s="70"/>
      <c r="E359" s="55"/>
      <c r="F359" s="54">
        <f t="shared" ref="F359:P359" si="43">SUBTOTAL(9,F351:F358)</f>
        <v>8</v>
      </c>
      <c r="G359" s="70">
        <f t="shared" si="43"/>
        <v>130</v>
      </c>
      <c r="H359" s="72">
        <f t="shared" si="43"/>
        <v>127360</v>
      </c>
      <c r="I359" s="70">
        <f t="shared" si="43"/>
        <v>130</v>
      </c>
      <c r="J359" s="72">
        <f t="shared" si="43"/>
        <v>47875</v>
      </c>
      <c r="K359" s="70">
        <f t="shared" si="43"/>
        <v>130</v>
      </c>
      <c r="L359" s="72">
        <f t="shared" si="43"/>
        <v>65143</v>
      </c>
      <c r="M359" s="70">
        <f t="shared" si="43"/>
        <v>130</v>
      </c>
      <c r="N359" s="72">
        <f t="shared" si="43"/>
        <v>24475</v>
      </c>
      <c r="O359" s="70">
        <f t="shared" si="43"/>
        <v>130</v>
      </c>
      <c r="P359" s="72">
        <f t="shared" si="43"/>
        <v>30383</v>
      </c>
    </row>
    <row r="360" spans="1:16" s="10" customFormat="1" ht="26.1" customHeight="1" outlineLevel="2">
      <c r="A360" s="51">
        <v>1</v>
      </c>
      <c r="B360" s="52" t="s">
        <v>634</v>
      </c>
      <c r="C360" s="52" t="s">
        <v>635</v>
      </c>
      <c r="D360" s="52" t="s">
        <v>636</v>
      </c>
      <c r="E360" s="52" t="s">
        <v>1376</v>
      </c>
      <c r="F360" s="51">
        <v>1</v>
      </c>
      <c r="G360" s="52">
        <v>35</v>
      </c>
      <c r="H360" s="53">
        <v>33915</v>
      </c>
      <c r="I360" s="52">
        <v>35</v>
      </c>
      <c r="J360" s="53">
        <v>14000</v>
      </c>
      <c r="K360" s="52">
        <v>35</v>
      </c>
      <c r="L360" s="53">
        <v>27518</v>
      </c>
      <c r="M360" s="52">
        <v>35</v>
      </c>
      <c r="N360" s="53">
        <v>7700</v>
      </c>
      <c r="O360" s="52">
        <v>35</v>
      </c>
      <c r="P360" s="53">
        <v>8558</v>
      </c>
    </row>
    <row r="361" spans="1:16" s="10" customFormat="1" ht="26.1" customHeight="1" outlineLevel="2">
      <c r="A361" s="4">
        <f t="shared" si="35"/>
        <v>2</v>
      </c>
      <c r="B361" s="5" t="s">
        <v>634</v>
      </c>
      <c r="C361" s="5" t="s">
        <v>635</v>
      </c>
      <c r="D361" s="5" t="s">
        <v>637</v>
      </c>
      <c r="E361" s="5" t="s">
        <v>1377</v>
      </c>
      <c r="F361" s="4">
        <v>1</v>
      </c>
      <c r="G361" s="5">
        <v>24</v>
      </c>
      <c r="H361" s="6">
        <v>20808</v>
      </c>
      <c r="I361" s="5">
        <v>24</v>
      </c>
      <c r="J361" s="6">
        <v>7800</v>
      </c>
      <c r="K361" s="5">
        <v>24</v>
      </c>
      <c r="L361" s="6">
        <v>4800</v>
      </c>
      <c r="M361" s="5">
        <v>24</v>
      </c>
      <c r="N361" s="6">
        <v>3480</v>
      </c>
      <c r="O361" s="5">
        <v>24</v>
      </c>
      <c r="P361" s="6">
        <v>5256</v>
      </c>
    </row>
    <row r="362" spans="1:16" s="10" customFormat="1" ht="26.1" customHeight="1" outlineLevel="2">
      <c r="A362" s="4">
        <f t="shared" si="35"/>
        <v>3</v>
      </c>
      <c r="B362" s="5" t="s">
        <v>634</v>
      </c>
      <c r="C362" s="5" t="s">
        <v>635</v>
      </c>
      <c r="D362" s="5" t="s">
        <v>638</v>
      </c>
      <c r="E362" s="5" t="s">
        <v>1378</v>
      </c>
      <c r="F362" s="4">
        <v>1</v>
      </c>
      <c r="G362" s="5">
        <v>81</v>
      </c>
      <c r="H362" s="6">
        <v>96979</v>
      </c>
      <c r="I362" s="5">
        <v>81</v>
      </c>
      <c r="J362" s="6">
        <v>32025</v>
      </c>
      <c r="K362" s="5">
        <v>81</v>
      </c>
      <c r="L362" s="6">
        <v>50875</v>
      </c>
      <c r="M362" s="5">
        <v>81</v>
      </c>
      <c r="N362" s="6">
        <v>17445</v>
      </c>
      <c r="O362" s="5">
        <v>81</v>
      </c>
      <c r="P362" s="6">
        <v>19677</v>
      </c>
    </row>
    <row r="363" spans="1:16" s="10" customFormat="1" ht="26.1" customHeight="1" outlineLevel="2">
      <c r="A363" s="4">
        <f t="shared" ref="A363:A424" si="44">1+A362</f>
        <v>4</v>
      </c>
      <c r="B363" s="5" t="s">
        <v>634</v>
      </c>
      <c r="C363" s="5" t="s">
        <v>635</v>
      </c>
      <c r="D363" s="5" t="s">
        <v>639</v>
      </c>
      <c r="E363" s="5" t="s">
        <v>1379</v>
      </c>
      <c r="F363" s="4">
        <v>1</v>
      </c>
      <c r="G363" s="5">
        <v>86</v>
      </c>
      <c r="H363" s="6">
        <v>91458</v>
      </c>
      <c r="I363" s="5">
        <v>86</v>
      </c>
      <c r="J363" s="6">
        <v>31550</v>
      </c>
      <c r="K363" s="5">
        <v>86</v>
      </c>
      <c r="L363" s="6">
        <v>39100</v>
      </c>
      <c r="M363" s="5">
        <v>86</v>
      </c>
      <c r="N363" s="6">
        <v>16070</v>
      </c>
      <c r="O363" s="5">
        <v>86</v>
      </c>
      <c r="P363" s="6">
        <v>20058</v>
      </c>
    </row>
    <row r="364" spans="1:16" s="10" customFormat="1" ht="26.1" customHeight="1" outlineLevel="2">
      <c r="A364" s="4">
        <f t="shared" si="44"/>
        <v>5</v>
      </c>
      <c r="B364" s="5" t="s">
        <v>634</v>
      </c>
      <c r="C364" s="5" t="s">
        <v>640</v>
      </c>
      <c r="D364" s="5" t="s">
        <v>641</v>
      </c>
      <c r="E364" s="5" t="s">
        <v>1380</v>
      </c>
      <c r="F364" s="4">
        <v>1</v>
      </c>
      <c r="G364" s="5">
        <v>21</v>
      </c>
      <c r="H364" s="6">
        <v>18207</v>
      </c>
      <c r="I364" s="5">
        <v>21</v>
      </c>
      <c r="J364" s="6">
        <v>6825</v>
      </c>
      <c r="K364" s="5">
        <v>21</v>
      </c>
      <c r="L364" s="6">
        <v>4200</v>
      </c>
      <c r="M364" s="5">
        <v>21</v>
      </c>
      <c r="N364" s="6">
        <v>3045</v>
      </c>
      <c r="O364" s="5">
        <v>21</v>
      </c>
      <c r="P364" s="6">
        <v>4599</v>
      </c>
    </row>
    <row r="365" spans="1:16" s="10" customFormat="1" ht="26.1" customHeight="1" outlineLevel="2">
      <c r="A365" s="4">
        <f t="shared" si="44"/>
        <v>6</v>
      </c>
      <c r="B365" s="5" t="s">
        <v>634</v>
      </c>
      <c r="C365" s="5" t="s">
        <v>640</v>
      </c>
      <c r="D365" s="5" t="s">
        <v>642</v>
      </c>
      <c r="E365" s="5" t="s">
        <v>1381</v>
      </c>
      <c r="F365" s="4">
        <v>1</v>
      </c>
      <c r="G365" s="5">
        <v>64</v>
      </c>
      <c r="H365" s="6">
        <v>55488</v>
      </c>
      <c r="I365" s="5">
        <v>64</v>
      </c>
      <c r="J365" s="6">
        <v>20800</v>
      </c>
      <c r="K365" s="5">
        <v>64</v>
      </c>
      <c r="L365" s="6">
        <v>12800</v>
      </c>
      <c r="M365" s="5">
        <v>64</v>
      </c>
      <c r="N365" s="6">
        <v>9280</v>
      </c>
      <c r="O365" s="5">
        <v>64</v>
      </c>
      <c r="P365" s="6">
        <v>14016</v>
      </c>
    </row>
    <row r="366" spans="1:16" s="10" customFormat="1" ht="26.1" customHeight="1" outlineLevel="2">
      <c r="A366" s="4">
        <f t="shared" si="44"/>
        <v>7</v>
      </c>
      <c r="B366" s="5" t="s">
        <v>634</v>
      </c>
      <c r="C366" s="5" t="s">
        <v>643</v>
      </c>
      <c r="D366" s="5" t="s">
        <v>644</v>
      </c>
      <c r="E366" s="5" t="s">
        <v>1382</v>
      </c>
      <c r="F366" s="4">
        <v>1</v>
      </c>
      <c r="G366" s="5">
        <v>12</v>
      </c>
      <c r="H366" s="6">
        <v>10404</v>
      </c>
      <c r="I366" s="5">
        <v>12</v>
      </c>
      <c r="J366" s="6">
        <v>3900</v>
      </c>
      <c r="K366" s="5">
        <v>12</v>
      </c>
      <c r="L366" s="6">
        <v>2400</v>
      </c>
      <c r="M366" s="5">
        <v>12</v>
      </c>
      <c r="N366" s="6">
        <v>1740</v>
      </c>
      <c r="O366" s="5">
        <v>12</v>
      </c>
      <c r="P366" s="6">
        <v>2628</v>
      </c>
    </row>
    <row r="367" spans="1:16" s="10" customFormat="1" ht="26.1" customHeight="1" outlineLevel="2" thickBot="1">
      <c r="A367" s="50">
        <f t="shared" si="44"/>
        <v>8</v>
      </c>
      <c r="B367" s="12" t="s">
        <v>634</v>
      </c>
      <c r="C367" s="12" t="s">
        <v>635</v>
      </c>
      <c r="D367" s="12" t="s">
        <v>645</v>
      </c>
      <c r="E367" s="12" t="s">
        <v>1383</v>
      </c>
      <c r="F367" s="50">
        <v>1</v>
      </c>
      <c r="G367" s="12">
        <v>28</v>
      </c>
      <c r="H367" s="13">
        <v>24276</v>
      </c>
      <c r="I367" s="12">
        <v>28</v>
      </c>
      <c r="J367" s="13">
        <v>9100</v>
      </c>
      <c r="K367" s="12">
        <v>28</v>
      </c>
      <c r="L367" s="13">
        <v>5600</v>
      </c>
      <c r="M367" s="12">
        <v>28</v>
      </c>
      <c r="N367" s="13">
        <v>4060</v>
      </c>
      <c r="O367" s="12">
        <v>28</v>
      </c>
      <c r="P367" s="13">
        <v>6132</v>
      </c>
    </row>
    <row r="368" spans="1:16" s="10" customFormat="1" ht="26.1" customHeight="1" outlineLevel="1" thickBot="1">
      <c r="A368" s="71"/>
      <c r="B368" s="70" t="s">
        <v>1000</v>
      </c>
      <c r="C368" s="70"/>
      <c r="D368" s="70"/>
      <c r="E368" s="55"/>
      <c r="F368" s="54">
        <f t="shared" ref="F368:P368" si="45">SUBTOTAL(9,F360:F367)</f>
        <v>8</v>
      </c>
      <c r="G368" s="70">
        <f t="shared" si="45"/>
        <v>351</v>
      </c>
      <c r="H368" s="72">
        <f t="shared" si="45"/>
        <v>351535</v>
      </c>
      <c r="I368" s="70">
        <f t="shared" si="45"/>
        <v>351</v>
      </c>
      <c r="J368" s="72">
        <f t="shared" si="45"/>
        <v>126000</v>
      </c>
      <c r="K368" s="70">
        <f t="shared" si="45"/>
        <v>351</v>
      </c>
      <c r="L368" s="72">
        <f t="shared" si="45"/>
        <v>147293</v>
      </c>
      <c r="M368" s="70">
        <f t="shared" si="45"/>
        <v>351</v>
      </c>
      <c r="N368" s="72">
        <f t="shared" si="45"/>
        <v>62820</v>
      </c>
      <c r="O368" s="70">
        <f t="shared" si="45"/>
        <v>351</v>
      </c>
      <c r="P368" s="72">
        <f t="shared" si="45"/>
        <v>80924</v>
      </c>
    </row>
    <row r="369" spans="1:16" s="10" customFormat="1" ht="26.1" customHeight="1" outlineLevel="2">
      <c r="A369" s="51">
        <v>1</v>
      </c>
      <c r="B369" s="52" t="s">
        <v>646</v>
      </c>
      <c r="C369" s="52" t="s">
        <v>647</v>
      </c>
      <c r="D369" s="52" t="s">
        <v>648</v>
      </c>
      <c r="E369" s="52" t="s">
        <v>1384</v>
      </c>
      <c r="F369" s="51">
        <v>1</v>
      </c>
      <c r="G369" s="52">
        <v>22</v>
      </c>
      <c r="H369" s="53">
        <v>25762</v>
      </c>
      <c r="I369" s="52">
        <v>22</v>
      </c>
      <c r="J369" s="53">
        <v>8575</v>
      </c>
      <c r="K369" s="52">
        <v>22</v>
      </c>
      <c r="L369" s="53">
        <v>14880</v>
      </c>
      <c r="M369" s="52">
        <v>22</v>
      </c>
      <c r="N369" s="53">
        <v>4615</v>
      </c>
      <c r="O369" s="52">
        <v>22</v>
      </c>
      <c r="P369" s="53">
        <v>5303</v>
      </c>
    </row>
    <row r="370" spans="1:16" s="10" customFormat="1" ht="26.1" customHeight="1" outlineLevel="2">
      <c r="A370" s="4">
        <f t="shared" si="44"/>
        <v>2</v>
      </c>
      <c r="B370" s="5" t="s">
        <v>646</v>
      </c>
      <c r="C370" s="5" t="s">
        <v>649</v>
      </c>
      <c r="D370" s="5" t="s">
        <v>650</v>
      </c>
      <c r="E370" s="5" t="s">
        <v>1385</v>
      </c>
      <c r="F370" s="4">
        <v>1</v>
      </c>
      <c r="G370" s="5">
        <v>9</v>
      </c>
      <c r="H370" s="6">
        <v>8721</v>
      </c>
      <c r="I370" s="5">
        <v>9</v>
      </c>
      <c r="J370" s="6">
        <v>3600</v>
      </c>
      <c r="K370" s="5">
        <v>9</v>
      </c>
      <c r="L370" s="6">
        <v>6458</v>
      </c>
      <c r="M370" s="5">
        <v>9</v>
      </c>
      <c r="N370" s="6">
        <v>1980</v>
      </c>
      <c r="O370" s="5">
        <v>9</v>
      </c>
      <c r="P370" s="6">
        <v>2201</v>
      </c>
    </row>
    <row r="371" spans="1:16" s="10" customFormat="1" ht="26.1" customHeight="1" outlineLevel="2">
      <c r="A371" s="4">
        <f t="shared" si="44"/>
        <v>3</v>
      </c>
      <c r="B371" s="5" t="s">
        <v>646</v>
      </c>
      <c r="C371" s="5" t="s">
        <v>651</v>
      </c>
      <c r="D371" s="5" t="s">
        <v>652</v>
      </c>
      <c r="E371" s="5" t="s">
        <v>1386</v>
      </c>
      <c r="F371" s="4">
        <v>1</v>
      </c>
      <c r="G371" s="5">
        <v>9</v>
      </c>
      <c r="H371" s="6">
        <v>7803</v>
      </c>
      <c r="I371" s="5">
        <v>9</v>
      </c>
      <c r="J371" s="6">
        <v>2925</v>
      </c>
      <c r="K371" s="5">
        <v>9</v>
      </c>
      <c r="L371" s="6">
        <v>1800</v>
      </c>
      <c r="M371" s="5">
        <v>9</v>
      </c>
      <c r="N371" s="6">
        <v>1305</v>
      </c>
      <c r="O371" s="5">
        <v>9</v>
      </c>
      <c r="P371" s="6">
        <v>1971</v>
      </c>
    </row>
    <row r="372" spans="1:16" s="10" customFormat="1" ht="26.1" customHeight="1" outlineLevel="2">
      <c r="A372" s="4">
        <f t="shared" si="44"/>
        <v>4</v>
      </c>
      <c r="B372" s="5" t="s">
        <v>646</v>
      </c>
      <c r="C372" s="5" t="s">
        <v>653</v>
      </c>
      <c r="D372" s="5" t="s">
        <v>654</v>
      </c>
      <c r="E372" s="5" t="s">
        <v>1387</v>
      </c>
      <c r="F372" s="4">
        <v>1</v>
      </c>
      <c r="G372" s="5">
        <v>27</v>
      </c>
      <c r="H372" s="6">
        <v>26163</v>
      </c>
      <c r="I372" s="5">
        <v>27</v>
      </c>
      <c r="J372" s="6">
        <v>10800</v>
      </c>
      <c r="K372" s="5">
        <v>27</v>
      </c>
      <c r="L372" s="6">
        <v>19642</v>
      </c>
      <c r="M372" s="5">
        <v>27</v>
      </c>
      <c r="N372" s="6">
        <v>5940</v>
      </c>
      <c r="O372" s="5">
        <v>27</v>
      </c>
      <c r="P372" s="6">
        <v>6602</v>
      </c>
    </row>
    <row r="373" spans="1:16" s="10" customFormat="1" ht="26.1" customHeight="1" outlineLevel="2">
      <c r="A373" s="4">
        <f t="shared" si="44"/>
        <v>5</v>
      </c>
      <c r="B373" s="5" t="s">
        <v>646</v>
      </c>
      <c r="C373" s="5" t="s">
        <v>655</v>
      </c>
      <c r="D373" s="5" t="s">
        <v>656</v>
      </c>
      <c r="E373" s="5" t="s">
        <v>1388</v>
      </c>
      <c r="F373" s="4">
        <v>1</v>
      </c>
      <c r="G373" s="5">
        <v>93</v>
      </c>
      <c r="H373" s="6">
        <v>176973</v>
      </c>
      <c r="I373" s="5">
        <v>93</v>
      </c>
      <c r="J373" s="6">
        <v>43800</v>
      </c>
      <c r="K373" s="5">
        <v>93</v>
      </c>
      <c r="L373" s="6">
        <v>71042</v>
      </c>
      <c r="M373" s="5">
        <v>93</v>
      </c>
      <c r="N373" s="6">
        <v>23100</v>
      </c>
      <c r="O373" s="5">
        <v>93</v>
      </c>
      <c r="P373" s="6">
        <v>36203</v>
      </c>
    </row>
    <row r="374" spans="1:16" s="10" customFormat="1" ht="26.1" customHeight="1" outlineLevel="2" thickBot="1">
      <c r="A374" s="50">
        <f t="shared" si="44"/>
        <v>6</v>
      </c>
      <c r="B374" s="12" t="s">
        <v>646</v>
      </c>
      <c r="C374" s="12" t="s">
        <v>657</v>
      </c>
      <c r="D374" s="12" t="s">
        <v>380</v>
      </c>
      <c r="E374" s="12" t="s">
        <v>1389</v>
      </c>
      <c r="F374" s="50">
        <v>1</v>
      </c>
      <c r="G374" s="12">
        <v>14</v>
      </c>
      <c r="H374" s="13">
        <v>13566</v>
      </c>
      <c r="I374" s="12">
        <v>14</v>
      </c>
      <c r="J374" s="13">
        <v>5600</v>
      </c>
      <c r="K374" s="12">
        <v>14</v>
      </c>
      <c r="L374" s="13">
        <v>10313</v>
      </c>
      <c r="M374" s="12">
        <v>14</v>
      </c>
      <c r="N374" s="13">
        <v>3080</v>
      </c>
      <c r="O374" s="12">
        <v>14</v>
      </c>
      <c r="P374" s="13">
        <v>3423</v>
      </c>
    </row>
    <row r="375" spans="1:16" s="10" customFormat="1" ht="26.1" customHeight="1" outlineLevel="1" thickBot="1">
      <c r="A375" s="71"/>
      <c r="B375" s="70" t="s">
        <v>1001</v>
      </c>
      <c r="C375" s="70"/>
      <c r="D375" s="70"/>
      <c r="E375" s="55"/>
      <c r="F375" s="54">
        <f t="shared" ref="F375:P375" si="46">SUBTOTAL(9,F369:F374)</f>
        <v>6</v>
      </c>
      <c r="G375" s="70">
        <f t="shared" si="46"/>
        <v>174</v>
      </c>
      <c r="H375" s="72">
        <f t="shared" si="46"/>
        <v>258988</v>
      </c>
      <c r="I375" s="70">
        <f t="shared" si="46"/>
        <v>174</v>
      </c>
      <c r="J375" s="72">
        <f t="shared" si="46"/>
        <v>75300</v>
      </c>
      <c r="K375" s="70">
        <f t="shared" si="46"/>
        <v>174</v>
      </c>
      <c r="L375" s="72">
        <f t="shared" si="46"/>
        <v>124135</v>
      </c>
      <c r="M375" s="70">
        <f t="shared" si="46"/>
        <v>174</v>
      </c>
      <c r="N375" s="72">
        <f t="shared" si="46"/>
        <v>40020</v>
      </c>
      <c r="O375" s="70">
        <f t="shared" si="46"/>
        <v>174</v>
      </c>
      <c r="P375" s="72">
        <f t="shared" si="46"/>
        <v>55703</v>
      </c>
    </row>
    <row r="376" spans="1:16" s="10" customFormat="1" ht="26.1" customHeight="1" outlineLevel="2">
      <c r="A376" s="51">
        <v>1</v>
      </c>
      <c r="B376" s="52" t="s">
        <v>658</v>
      </c>
      <c r="C376" s="52" t="s">
        <v>659</v>
      </c>
      <c r="D376" s="52" t="s">
        <v>660</v>
      </c>
      <c r="E376" s="52" t="s">
        <v>1390</v>
      </c>
      <c r="F376" s="51">
        <v>1</v>
      </c>
      <c r="G376" s="52">
        <v>18</v>
      </c>
      <c r="H376" s="53">
        <v>17442</v>
      </c>
      <c r="I376" s="52">
        <v>18</v>
      </c>
      <c r="J376" s="53">
        <v>7200</v>
      </c>
      <c r="K376" s="52">
        <v>18</v>
      </c>
      <c r="L376" s="53">
        <v>12928</v>
      </c>
      <c r="M376" s="52">
        <v>18</v>
      </c>
      <c r="N376" s="53">
        <v>3960</v>
      </c>
      <c r="O376" s="52">
        <v>18</v>
      </c>
      <c r="P376" s="53">
        <v>4401</v>
      </c>
    </row>
    <row r="377" spans="1:16" s="10" customFormat="1" ht="26.1" customHeight="1" outlineLevel="2" thickBot="1">
      <c r="A377" s="50">
        <f t="shared" si="44"/>
        <v>2</v>
      </c>
      <c r="B377" s="12" t="s">
        <v>658</v>
      </c>
      <c r="C377" s="12" t="s">
        <v>661</v>
      </c>
      <c r="D377" s="12" t="s">
        <v>662</v>
      </c>
      <c r="E377" s="12" t="s">
        <v>1391</v>
      </c>
      <c r="F377" s="50">
        <v>1</v>
      </c>
      <c r="G377" s="12">
        <v>1</v>
      </c>
      <c r="H377" s="13">
        <v>969</v>
      </c>
      <c r="I377" s="12">
        <v>1</v>
      </c>
      <c r="J377" s="13">
        <v>400</v>
      </c>
      <c r="K377" s="12">
        <v>1</v>
      </c>
      <c r="L377" s="13">
        <v>859</v>
      </c>
      <c r="M377" s="12">
        <v>1</v>
      </c>
      <c r="N377" s="13">
        <v>220</v>
      </c>
      <c r="O377" s="12">
        <v>1</v>
      </c>
      <c r="P377" s="13">
        <v>245</v>
      </c>
    </row>
    <row r="378" spans="1:16" s="10" customFormat="1" ht="26.1" customHeight="1" outlineLevel="1" thickBot="1">
      <c r="A378" s="71"/>
      <c r="B378" s="70" t="s">
        <v>1002</v>
      </c>
      <c r="C378" s="70"/>
      <c r="D378" s="70"/>
      <c r="E378" s="55"/>
      <c r="F378" s="54">
        <f t="shared" ref="F378:P378" si="47">SUBTOTAL(9,F376:F377)</f>
        <v>2</v>
      </c>
      <c r="G378" s="70">
        <f t="shared" si="47"/>
        <v>19</v>
      </c>
      <c r="H378" s="72">
        <f t="shared" si="47"/>
        <v>18411</v>
      </c>
      <c r="I378" s="70">
        <f t="shared" si="47"/>
        <v>19</v>
      </c>
      <c r="J378" s="72">
        <f t="shared" si="47"/>
        <v>7600</v>
      </c>
      <c r="K378" s="70">
        <f t="shared" si="47"/>
        <v>19</v>
      </c>
      <c r="L378" s="72">
        <f t="shared" si="47"/>
        <v>13787</v>
      </c>
      <c r="M378" s="70">
        <f t="shared" si="47"/>
        <v>19</v>
      </c>
      <c r="N378" s="72">
        <f t="shared" si="47"/>
        <v>4180</v>
      </c>
      <c r="O378" s="70">
        <f t="shared" si="47"/>
        <v>19</v>
      </c>
      <c r="P378" s="72">
        <f t="shared" si="47"/>
        <v>4646</v>
      </c>
    </row>
    <row r="379" spans="1:16" s="10" customFormat="1" ht="26.1" customHeight="1" outlineLevel="2">
      <c r="A379" s="51">
        <v>1</v>
      </c>
      <c r="B379" s="52" t="s">
        <v>663</v>
      </c>
      <c r="C379" s="52" t="s">
        <v>664</v>
      </c>
      <c r="D379" s="52" t="s">
        <v>665</v>
      </c>
      <c r="E379" s="52" t="s">
        <v>1392</v>
      </c>
      <c r="F379" s="51">
        <v>1</v>
      </c>
      <c r="G379" s="52">
        <v>28</v>
      </c>
      <c r="H379" s="53">
        <v>26622</v>
      </c>
      <c r="I379" s="52">
        <v>28</v>
      </c>
      <c r="J379" s="53">
        <v>10825</v>
      </c>
      <c r="K379" s="52">
        <v>28</v>
      </c>
      <c r="L379" s="53">
        <v>17418</v>
      </c>
      <c r="M379" s="52">
        <v>28</v>
      </c>
      <c r="N379" s="53">
        <v>5785</v>
      </c>
      <c r="O379" s="52">
        <v>28</v>
      </c>
      <c r="P379" s="53">
        <v>6719</v>
      </c>
    </row>
    <row r="380" spans="1:16" s="10" customFormat="1" ht="26.1" customHeight="1" outlineLevel="2">
      <c r="A380" s="4">
        <f t="shared" si="44"/>
        <v>2</v>
      </c>
      <c r="B380" s="5" t="s">
        <v>663</v>
      </c>
      <c r="C380" s="5" t="s">
        <v>666</v>
      </c>
      <c r="D380" s="5" t="s">
        <v>667</v>
      </c>
      <c r="E380" s="5" t="s">
        <v>1393</v>
      </c>
      <c r="F380" s="4">
        <v>1</v>
      </c>
      <c r="G380" s="5">
        <v>41</v>
      </c>
      <c r="H380" s="6">
        <v>53695</v>
      </c>
      <c r="I380" s="5">
        <v>41</v>
      </c>
      <c r="J380" s="6">
        <v>17125</v>
      </c>
      <c r="K380" s="5">
        <v>41</v>
      </c>
      <c r="L380" s="6">
        <v>28092</v>
      </c>
      <c r="M380" s="5">
        <v>41</v>
      </c>
      <c r="N380" s="6">
        <v>9085</v>
      </c>
      <c r="O380" s="5">
        <v>41</v>
      </c>
      <c r="P380" s="6">
        <v>12142</v>
      </c>
    </row>
    <row r="381" spans="1:16" s="10" customFormat="1" ht="26.1" customHeight="1" outlineLevel="2" thickBot="1">
      <c r="A381" s="50">
        <f t="shared" si="44"/>
        <v>3</v>
      </c>
      <c r="B381" s="12" t="s">
        <v>663</v>
      </c>
      <c r="C381" s="12" t="s">
        <v>668</v>
      </c>
      <c r="D381" s="12" t="s">
        <v>669</v>
      </c>
      <c r="E381" s="12" t="s">
        <v>1394</v>
      </c>
      <c r="F381" s="50">
        <v>1</v>
      </c>
      <c r="G381" s="12">
        <v>12</v>
      </c>
      <c r="H381" s="13">
        <v>14628</v>
      </c>
      <c r="I381" s="12">
        <v>12</v>
      </c>
      <c r="J381" s="13">
        <v>4800</v>
      </c>
      <c r="K381" s="12">
        <v>12</v>
      </c>
      <c r="L381" s="13">
        <v>8047</v>
      </c>
      <c r="M381" s="12">
        <v>12</v>
      </c>
      <c r="N381" s="13">
        <v>2640</v>
      </c>
      <c r="O381" s="12">
        <v>12</v>
      </c>
      <c r="P381" s="13">
        <v>2934</v>
      </c>
    </row>
    <row r="382" spans="1:16" s="10" customFormat="1" ht="26.1" customHeight="1" outlineLevel="1" thickBot="1">
      <c r="A382" s="71"/>
      <c r="B382" s="70" t="s">
        <v>1003</v>
      </c>
      <c r="C382" s="70"/>
      <c r="D382" s="70"/>
      <c r="E382" s="55"/>
      <c r="F382" s="54">
        <f t="shared" ref="F382:P382" si="48">SUBTOTAL(9,F379:F381)</f>
        <v>3</v>
      </c>
      <c r="G382" s="70">
        <f t="shared" si="48"/>
        <v>81</v>
      </c>
      <c r="H382" s="72">
        <f t="shared" si="48"/>
        <v>94945</v>
      </c>
      <c r="I382" s="70">
        <f t="shared" si="48"/>
        <v>81</v>
      </c>
      <c r="J382" s="72">
        <f t="shared" si="48"/>
        <v>32750</v>
      </c>
      <c r="K382" s="70">
        <f t="shared" si="48"/>
        <v>81</v>
      </c>
      <c r="L382" s="72">
        <f t="shared" si="48"/>
        <v>53557</v>
      </c>
      <c r="M382" s="70">
        <f t="shared" si="48"/>
        <v>81</v>
      </c>
      <c r="N382" s="72">
        <f t="shared" si="48"/>
        <v>17510</v>
      </c>
      <c r="O382" s="70">
        <f t="shared" si="48"/>
        <v>81</v>
      </c>
      <c r="P382" s="72">
        <f t="shared" si="48"/>
        <v>21795</v>
      </c>
    </row>
    <row r="383" spans="1:16" s="10" customFormat="1" ht="26.1" customHeight="1" outlineLevel="2">
      <c r="A383" s="51">
        <v>1</v>
      </c>
      <c r="B383" s="52" t="s">
        <v>670</v>
      </c>
      <c r="C383" s="52" t="s">
        <v>671</v>
      </c>
      <c r="D383" s="52" t="s">
        <v>672</v>
      </c>
      <c r="E383" s="52" t="s">
        <v>1395</v>
      </c>
      <c r="F383" s="51">
        <v>1</v>
      </c>
      <c r="G383" s="52">
        <v>14</v>
      </c>
      <c r="H383" s="53">
        <v>13566</v>
      </c>
      <c r="I383" s="52">
        <v>14</v>
      </c>
      <c r="J383" s="53">
        <v>5600</v>
      </c>
      <c r="K383" s="52">
        <v>14</v>
      </c>
      <c r="L383" s="53">
        <v>10968</v>
      </c>
      <c r="M383" s="52">
        <v>14</v>
      </c>
      <c r="N383" s="53">
        <v>3080</v>
      </c>
      <c r="O383" s="52">
        <v>14</v>
      </c>
      <c r="P383" s="53">
        <v>3423</v>
      </c>
    </row>
    <row r="384" spans="1:16" s="10" customFormat="1" ht="26.1" customHeight="1" outlineLevel="2">
      <c r="A384" s="4">
        <f t="shared" si="44"/>
        <v>2</v>
      </c>
      <c r="B384" s="5" t="s">
        <v>670</v>
      </c>
      <c r="C384" s="5" t="s">
        <v>673</v>
      </c>
      <c r="D384" s="5" t="s">
        <v>674</v>
      </c>
      <c r="E384" s="5" t="s">
        <v>1396</v>
      </c>
      <c r="F384" s="4">
        <v>1</v>
      </c>
      <c r="G384" s="5">
        <v>17</v>
      </c>
      <c r="H384" s="6">
        <v>16473</v>
      </c>
      <c r="I384" s="5">
        <v>17</v>
      </c>
      <c r="J384" s="6">
        <v>6800</v>
      </c>
      <c r="K384" s="5">
        <v>17</v>
      </c>
      <c r="L384" s="6">
        <v>12721</v>
      </c>
      <c r="M384" s="5">
        <v>17</v>
      </c>
      <c r="N384" s="6">
        <v>3740</v>
      </c>
      <c r="O384" s="5">
        <v>17</v>
      </c>
      <c r="P384" s="6">
        <v>4157</v>
      </c>
    </row>
    <row r="385" spans="1:16" s="10" customFormat="1" ht="26.1" customHeight="1" outlineLevel="2">
      <c r="A385" s="4">
        <f t="shared" si="44"/>
        <v>3</v>
      </c>
      <c r="B385" s="5" t="s">
        <v>670</v>
      </c>
      <c r="C385" s="5" t="s">
        <v>675</v>
      </c>
      <c r="D385" s="5" t="s">
        <v>676</v>
      </c>
      <c r="E385" s="5" t="s">
        <v>1397</v>
      </c>
      <c r="F385" s="4">
        <v>1</v>
      </c>
      <c r="G385" s="5">
        <v>20</v>
      </c>
      <c r="H385" s="6">
        <v>19380</v>
      </c>
      <c r="I385" s="5">
        <v>20</v>
      </c>
      <c r="J385" s="6">
        <v>8000</v>
      </c>
      <c r="K385" s="5">
        <v>20</v>
      </c>
      <c r="L385" s="6">
        <v>14747</v>
      </c>
      <c r="M385" s="5">
        <v>20</v>
      </c>
      <c r="N385" s="6">
        <v>4400</v>
      </c>
      <c r="O385" s="5">
        <v>20</v>
      </c>
      <c r="P385" s="6">
        <v>4890</v>
      </c>
    </row>
    <row r="386" spans="1:16" s="10" customFormat="1" ht="26.1" customHeight="1" outlineLevel="2" thickBot="1">
      <c r="A386" s="50">
        <f t="shared" si="44"/>
        <v>4</v>
      </c>
      <c r="B386" s="12" t="s">
        <v>670</v>
      </c>
      <c r="C386" s="12" t="s">
        <v>675</v>
      </c>
      <c r="D386" s="12" t="s">
        <v>677</v>
      </c>
      <c r="E386" s="12" t="s">
        <v>1398</v>
      </c>
      <c r="F386" s="50">
        <v>1</v>
      </c>
      <c r="G386" s="12">
        <v>11</v>
      </c>
      <c r="H386" s="13">
        <v>13057</v>
      </c>
      <c r="I386" s="12">
        <v>11</v>
      </c>
      <c r="J386" s="13">
        <v>4325</v>
      </c>
      <c r="K386" s="12">
        <v>11</v>
      </c>
      <c r="L386" s="13">
        <v>7704</v>
      </c>
      <c r="M386" s="12">
        <v>11</v>
      </c>
      <c r="N386" s="13">
        <v>2345</v>
      </c>
      <c r="O386" s="12">
        <v>11</v>
      </c>
      <c r="P386" s="13">
        <v>2664</v>
      </c>
    </row>
    <row r="387" spans="1:16" s="10" customFormat="1" ht="26.1" customHeight="1" outlineLevel="1" thickBot="1">
      <c r="A387" s="71"/>
      <c r="B387" s="70" t="s">
        <v>1004</v>
      </c>
      <c r="C387" s="70"/>
      <c r="D387" s="70"/>
      <c r="E387" s="55"/>
      <c r="F387" s="54">
        <f t="shared" ref="F387:P387" si="49">SUBTOTAL(9,F383:F386)</f>
        <v>4</v>
      </c>
      <c r="G387" s="70">
        <f t="shared" si="49"/>
        <v>62</v>
      </c>
      <c r="H387" s="72">
        <f t="shared" si="49"/>
        <v>62476</v>
      </c>
      <c r="I387" s="70">
        <f t="shared" si="49"/>
        <v>62</v>
      </c>
      <c r="J387" s="72">
        <f t="shared" si="49"/>
        <v>24725</v>
      </c>
      <c r="K387" s="70">
        <f t="shared" si="49"/>
        <v>62</v>
      </c>
      <c r="L387" s="72">
        <f t="shared" si="49"/>
        <v>46140</v>
      </c>
      <c r="M387" s="70">
        <f t="shared" si="49"/>
        <v>62</v>
      </c>
      <c r="N387" s="72">
        <f t="shared" si="49"/>
        <v>13565</v>
      </c>
      <c r="O387" s="70">
        <f t="shared" si="49"/>
        <v>62</v>
      </c>
      <c r="P387" s="72">
        <f t="shared" si="49"/>
        <v>15134</v>
      </c>
    </row>
    <row r="388" spans="1:16" s="10" customFormat="1" ht="26.1" customHeight="1" outlineLevel="2" thickBot="1">
      <c r="A388" s="54">
        <v>1</v>
      </c>
      <c r="B388" s="55" t="s">
        <v>678</v>
      </c>
      <c r="C388" s="55" t="s">
        <v>679</v>
      </c>
      <c r="D388" s="55" t="s">
        <v>680</v>
      </c>
      <c r="E388" s="55" t="s">
        <v>1399</v>
      </c>
      <c r="F388" s="54">
        <v>1</v>
      </c>
      <c r="G388" s="55">
        <v>44</v>
      </c>
      <c r="H388" s="56">
        <v>46948</v>
      </c>
      <c r="I388" s="55">
        <v>44</v>
      </c>
      <c r="J388" s="56">
        <v>16175</v>
      </c>
      <c r="K388" s="55">
        <v>44</v>
      </c>
      <c r="L388" s="56">
        <v>20771</v>
      </c>
      <c r="M388" s="55">
        <v>44</v>
      </c>
      <c r="N388" s="56">
        <v>8255</v>
      </c>
      <c r="O388" s="55">
        <v>44</v>
      </c>
      <c r="P388" s="56">
        <v>10274</v>
      </c>
    </row>
    <row r="389" spans="1:16" s="10" customFormat="1" ht="26.1" customHeight="1" outlineLevel="1" thickBot="1">
      <c r="A389" s="71"/>
      <c r="B389" s="70" t="s">
        <v>1005</v>
      </c>
      <c r="C389" s="70"/>
      <c r="D389" s="70"/>
      <c r="E389" s="55"/>
      <c r="F389" s="54">
        <f t="shared" ref="F389:P389" si="50">SUBTOTAL(9,F388:F388)</f>
        <v>1</v>
      </c>
      <c r="G389" s="70">
        <f t="shared" si="50"/>
        <v>44</v>
      </c>
      <c r="H389" s="72">
        <f t="shared" si="50"/>
        <v>46948</v>
      </c>
      <c r="I389" s="70">
        <f t="shared" si="50"/>
        <v>44</v>
      </c>
      <c r="J389" s="72">
        <f t="shared" si="50"/>
        <v>16175</v>
      </c>
      <c r="K389" s="70">
        <f t="shared" si="50"/>
        <v>44</v>
      </c>
      <c r="L389" s="72">
        <f t="shared" si="50"/>
        <v>20771</v>
      </c>
      <c r="M389" s="70">
        <f t="shared" si="50"/>
        <v>44</v>
      </c>
      <c r="N389" s="72">
        <f t="shared" si="50"/>
        <v>8255</v>
      </c>
      <c r="O389" s="70">
        <f t="shared" si="50"/>
        <v>44</v>
      </c>
      <c r="P389" s="72">
        <f t="shared" si="50"/>
        <v>10274</v>
      </c>
    </row>
    <row r="390" spans="1:16" s="10" customFormat="1" ht="26.1" customHeight="1" outlineLevel="2">
      <c r="A390" s="51">
        <v>1</v>
      </c>
      <c r="B390" s="52" t="s">
        <v>681</v>
      </c>
      <c r="C390" s="52" t="s">
        <v>682</v>
      </c>
      <c r="D390" s="52" t="s">
        <v>683</v>
      </c>
      <c r="E390" s="52" t="s">
        <v>1400</v>
      </c>
      <c r="F390" s="51">
        <v>1</v>
      </c>
      <c r="G390" s="52">
        <v>10</v>
      </c>
      <c r="H390" s="53">
        <v>12190</v>
      </c>
      <c r="I390" s="52">
        <v>10</v>
      </c>
      <c r="J390" s="53">
        <v>4000</v>
      </c>
      <c r="K390" s="52">
        <v>10</v>
      </c>
      <c r="L390" s="53">
        <v>6727</v>
      </c>
      <c r="M390" s="52">
        <v>10</v>
      </c>
      <c r="N390" s="53">
        <v>2200</v>
      </c>
      <c r="O390" s="52">
        <v>10</v>
      </c>
      <c r="P390" s="53">
        <v>2445</v>
      </c>
    </row>
    <row r="391" spans="1:16" s="10" customFormat="1" ht="26.1" customHeight="1" outlineLevel="2">
      <c r="A391" s="4">
        <f t="shared" si="44"/>
        <v>2</v>
      </c>
      <c r="B391" s="5" t="s">
        <v>681</v>
      </c>
      <c r="C391" s="5" t="s">
        <v>684</v>
      </c>
      <c r="D391" s="5" t="s">
        <v>685</v>
      </c>
      <c r="E391" s="5" t="s">
        <v>1401</v>
      </c>
      <c r="F391" s="4">
        <v>1</v>
      </c>
      <c r="G391" s="5">
        <v>1</v>
      </c>
      <c r="H391" s="6">
        <v>867</v>
      </c>
      <c r="I391" s="5">
        <v>1</v>
      </c>
      <c r="J391" s="6">
        <v>325</v>
      </c>
      <c r="K391" s="5">
        <v>1</v>
      </c>
      <c r="L391" s="6">
        <v>200</v>
      </c>
      <c r="M391" s="5">
        <v>1</v>
      </c>
      <c r="N391" s="6">
        <v>145</v>
      </c>
      <c r="O391" s="5">
        <v>1</v>
      </c>
      <c r="P391" s="6">
        <v>219</v>
      </c>
    </row>
    <row r="392" spans="1:16" s="10" customFormat="1" ht="26.1" customHeight="1" outlineLevel="2">
      <c r="A392" s="4">
        <f t="shared" si="44"/>
        <v>3</v>
      </c>
      <c r="B392" s="5" t="s">
        <v>681</v>
      </c>
      <c r="C392" s="5" t="s">
        <v>684</v>
      </c>
      <c r="D392" s="5" t="s">
        <v>686</v>
      </c>
      <c r="E392" s="5" t="s">
        <v>1402</v>
      </c>
      <c r="F392" s="4">
        <v>1</v>
      </c>
      <c r="G392" s="5">
        <v>45</v>
      </c>
      <c r="H392" s="6">
        <v>43605</v>
      </c>
      <c r="I392" s="5">
        <v>45</v>
      </c>
      <c r="J392" s="6">
        <v>18000</v>
      </c>
      <c r="K392" s="5">
        <v>45</v>
      </c>
      <c r="L392" s="6">
        <v>33833</v>
      </c>
      <c r="M392" s="5">
        <v>45</v>
      </c>
      <c r="N392" s="6">
        <v>9900</v>
      </c>
      <c r="O392" s="5">
        <v>45</v>
      </c>
      <c r="P392" s="6">
        <v>11003</v>
      </c>
    </row>
    <row r="393" spans="1:16" s="10" customFormat="1" ht="26.1" customHeight="1" outlineLevel="2">
      <c r="A393" s="4">
        <f t="shared" si="44"/>
        <v>4</v>
      </c>
      <c r="B393" s="5" t="s">
        <v>681</v>
      </c>
      <c r="C393" s="5" t="s">
        <v>687</v>
      </c>
      <c r="D393" s="5" t="s">
        <v>688</v>
      </c>
      <c r="E393" s="5" t="s">
        <v>1403</v>
      </c>
      <c r="F393" s="4">
        <v>1</v>
      </c>
      <c r="G393" s="5">
        <v>18</v>
      </c>
      <c r="H393" s="6">
        <v>21942</v>
      </c>
      <c r="I393" s="5">
        <v>18</v>
      </c>
      <c r="J393" s="6">
        <v>7200</v>
      </c>
      <c r="K393" s="5">
        <v>18</v>
      </c>
      <c r="L393" s="6">
        <v>12617</v>
      </c>
      <c r="M393" s="5">
        <v>18</v>
      </c>
      <c r="N393" s="6">
        <v>3960</v>
      </c>
      <c r="O393" s="5">
        <v>18</v>
      </c>
      <c r="P393" s="6">
        <v>4401</v>
      </c>
    </row>
    <row r="394" spans="1:16" s="10" customFormat="1" ht="26.1" customHeight="1" outlineLevel="2">
      <c r="A394" s="4">
        <f t="shared" si="44"/>
        <v>5</v>
      </c>
      <c r="B394" s="5" t="s">
        <v>681</v>
      </c>
      <c r="C394" s="5" t="s">
        <v>690</v>
      </c>
      <c r="D394" s="5" t="s">
        <v>691</v>
      </c>
      <c r="E394" s="5" t="s">
        <v>1404</v>
      </c>
      <c r="F394" s="4">
        <v>1</v>
      </c>
      <c r="G394" s="5">
        <v>13</v>
      </c>
      <c r="H394" s="6">
        <v>12597</v>
      </c>
      <c r="I394" s="5">
        <v>13</v>
      </c>
      <c r="J394" s="6">
        <v>5200</v>
      </c>
      <c r="K394" s="5">
        <v>13</v>
      </c>
      <c r="L394" s="6">
        <v>9587</v>
      </c>
      <c r="M394" s="5">
        <v>13</v>
      </c>
      <c r="N394" s="6">
        <v>2860</v>
      </c>
      <c r="O394" s="5">
        <v>13</v>
      </c>
      <c r="P394" s="6">
        <v>3179</v>
      </c>
    </row>
    <row r="395" spans="1:16" s="10" customFormat="1" ht="26.1" customHeight="1" outlineLevel="2" thickBot="1">
      <c r="A395" s="50">
        <f t="shared" si="44"/>
        <v>6</v>
      </c>
      <c r="B395" s="12" t="s">
        <v>681</v>
      </c>
      <c r="C395" s="12" t="s">
        <v>690</v>
      </c>
      <c r="D395" s="12" t="s">
        <v>468</v>
      </c>
      <c r="E395" s="12" t="s">
        <v>1405</v>
      </c>
      <c r="F395" s="50">
        <v>1</v>
      </c>
      <c r="G395" s="12">
        <v>24</v>
      </c>
      <c r="H395" s="13">
        <v>23256</v>
      </c>
      <c r="I395" s="12">
        <v>24</v>
      </c>
      <c r="J395" s="13">
        <v>9600</v>
      </c>
      <c r="K395" s="12">
        <v>24</v>
      </c>
      <c r="L395" s="13">
        <v>17980</v>
      </c>
      <c r="M395" s="12">
        <v>24</v>
      </c>
      <c r="N395" s="13">
        <v>5280</v>
      </c>
      <c r="O395" s="12">
        <v>24</v>
      </c>
      <c r="P395" s="13">
        <v>5868</v>
      </c>
    </row>
    <row r="396" spans="1:16" s="10" customFormat="1" ht="26.1" customHeight="1" outlineLevel="1" thickBot="1">
      <c r="A396" s="71"/>
      <c r="B396" s="70" t="s">
        <v>1006</v>
      </c>
      <c r="C396" s="70"/>
      <c r="D396" s="70"/>
      <c r="E396" s="55"/>
      <c r="F396" s="54">
        <f t="shared" ref="F396:P396" si="51">SUBTOTAL(9,F390:F395)</f>
        <v>6</v>
      </c>
      <c r="G396" s="70">
        <f t="shared" si="51"/>
        <v>111</v>
      </c>
      <c r="H396" s="72">
        <f t="shared" si="51"/>
        <v>114457</v>
      </c>
      <c r="I396" s="70">
        <f t="shared" si="51"/>
        <v>111</v>
      </c>
      <c r="J396" s="72">
        <f t="shared" si="51"/>
        <v>44325</v>
      </c>
      <c r="K396" s="70">
        <f t="shared" si="51"/>
        <v>111</v>
      </c>
      <c r="L396" s="72">
        <f t="shared" si="51"/>
        <v>80944</v>
      </c>
      <c r="M396" s="70">
        <f t="shared" si="51"/>
        <v>111</v>
      </c>
      <c r="N396" s="72">
        <f t="shared" si="51"/>
        <v>24345</v>
      </c>
      <c r="O396" s="70">
        <f t="shared" si="51"/>
        <v>111</v>
      </c>
      <c r="P396" s="72">
        <f t="shared" si="51"/>
        <v>27115</v>
      </c>
    </row>
    <row r="397" spans="1:16" s="10" customFormat="1" ht="26.1" customHeight="1" outlineLevel="2">
      <c r="A397" s="51">
        <v>1</v>
      </c>
      <c r="B397" s="52" t="s">
        <v>692</v>
      </c>
      <c r="C397" s="52" t="s">
        <v>694</v>
      </c>
      <c r="D397" s="52" t="s">
        <v>695</v>
      </c>
      <c r="E397" s="52" t="s">
        <v>1406</v>
      </c>
      <c r="F397" s="51">
        <v>1</v>
      </c>
      <c r="G397" s="52">
        <v>18</v>
      </c>
      <c r="H397" s="53">
        <v>15606</v>
      </c>
      <c r="I397" s="52">
        <v>18</v>
      </c>
      <c r="J397" s="53">
        <v>5850</v>
      </c>
      <c r="K397" s="52">
        <v>18</v>
      </c>
      <c r="L397" s="53">
        <v>3600</v>
      </c>
      <c r="M397" s="52">
        <v>18</v>
      </c>
      <c r="N397" s="53">
        <v>2610</v>
      </c>
      <c r="O397" s="52">
        <v>18</v>
      </c>
      <c r="P397" s="53">
        <v>3942</v>
      </c>
    </row>
    <row r="398" spans="1:16" s="10" customFormat="1" ht="26.1" customHeight="1" outlineLevel="2" thickBot="1">
      <c r="A398" s="50">
        <f t="shared" si="44"/>
        <v>2</v>
      </c>
      <c r="B398" s="12" t="s">
        <v>692</v>
      </c>
      <c r="C398" s="12" t="s">
        <v>693</v>
      </c>
      <c r="D398" s="12" t="s">
        <v>531</v>
      </c>
      <c r="E398" s="12" t="s">
        <v>1407</v>
      </c>
      <c r="F398" s="50">
        <v>1</v>
      </c>
      <c r="G398" s="12">
        <v>41</v>
      </c>
      <c r="H398" s="13">
        <v>44347</v>
      </c>
      <c r="I398" s="12">
        <v>41</v>
      </c>
      <c r="J398" s="13">
        <v>15200</v>
      </c>
      <c r="K398" s="12">
        <v>41</v>
      </c>
      <c r="L398" s="13">
        <v>20144</v>
      </c>
      <c r="M398" s="12">
        <v>41</v>
      </c>
      <c r="N398" s="13">
        <v>7820</v>
      </c>
      <c r="O398" s="12">
        <v>41</v>
      </c>
      <c r="P398" s="13">
        <v>9617</v>
      </c>
    </row>
    <row r="399" spans="1:16" s="10" customFormat="1" ht="26.1" customHeight="1" outlineLevel="1" thickBot="1">
      <c r="A399" s="71"/>
      <c r="B399" s="70" t="s">
        <v>1007</v>
      </c>
      <c r="C399" s="70"/>
      <c r="D399" s="70"/>
      <c r="E399" s="55"/>
      <c r="F399" s="54">
        <f t="shared" ref="F399:P399" si="52">SUBTOTAL(9,F397:F398)</f>
        <v>2</v>
      </c>
      <c r="G399" s="70">
        <f t="shared" si="52"/>
        <v>59</v>
      </c>
      <c r="H399" s="72">
        <f t="shared" si="52"/>
        <v>59953</v>
      </c>
      <c r="I399" s="70">
        <f t="shared" si="52"/>
        <v>59</v>
      </c>
      <c r="J399" s="72">
        <f t="shared" si="52"/>
        <v>21050</v>
      </c>
      <c r="K399" s="70">
        <f t="shared" si="52"/>
        <v>59</v>
      </c>
      <c r="L399" s="72">
        <f t="shared" si="52"/>
        <v>23744</v>
      </c>
      <c r="M399" s="70">
        <f t="shared" si="52"/>
        <v>59</v>
      </c>
      <c r="N399" s="72">
        <f t="shared" si="52"/>
        <v>10430</v>
      </c>
      <c r="O399" s="70">
        <f t="shared" si="52"/>
        <v>59</v>
      </c>
      <c r="P399" s="72">
        <f t="shared" si="52"/>
        <v>13559</v>
      </c>
    </row>
    <row r="400" spans="1:16" s="10" customFormat="1" ht="26.1" customHeight="1" outlineLevel="2">
      <c r="A400" s="51">
        <v>1</v>
      </c>
      <c r="B400" s="52" t="s">
        <v>696</v>
      </c>
      <c r="C400" s="52" t="s">
        <v>697</v>
      </c>
      <c r="D400" s="52" t="s">
        <v>698</v>
      </c>
      <c r="E400" s="52" t="s">
        <v>1408</v>
      </c>
      <c r="F400" s="51">
        <v>1</v>
      </c>
      <c r="G400" s="52">
        <v>61</v>
      </c>
      <c r="H400" s="53">
        <v>56559</v>
      </c>
      <c r="I400" s="52">
        <v>61</v>
      </c>
      <c r="J400" s="53">
        <v>22525</v>
      </c>
      <c r="K400" s="52">
        <v>61</v>
      </c>
      <c r="L400" s="53">
        <v>29222</v>
      </c>
      <c r="M400" s="52">
        <v>61</v>
      </c>
      <c r="N400" s="53">
        <v>11545</v>
      </c>
      <c r="O400" s="52">
        <v>61</v>
      </c>
      <c r="P400" s="53">
        <v>14277</v>
      </c>
    </row>
    <row r="401" spans="1:16" s="10" customFormat="1" ht="26.1" customHeight="1" outlineLevel="2">
      <c r="A401" s="4">
        <f t="shared" si="44"/>
        <v>2</v>
      </c>
      <c r="B401" s="5" t="s">
        <v>696</v>
      </c>
      <c r="C401" s="5" t="s">
        <v>697</v>
      </c>
      <c r="D401" s="5" t="s">
        <v>699</v>
      </c>
      <c r="E401" s="5" t="s">
        <v>1409</v>
      </c>
      <c r="F401" s="4">
        <v>1</v>
      </c>
      <c r="G401" s="5">
        <v>15</v>
      </c>
      <c r="H401" s="6">
        <v>13005</v>
      </c>
      <c r="I401" s="5">
        <v>15</v>
      </c>
      <c r="J401" s="6">
        <v>4875</v>
      </c>
      <c r="K401" s="5">
        <v>15</v>
      </c>
      <c r="L401" s="6">
        <v>3000</v>
      </c>
      <c r="M401" s="5">
        <v>15</v>
      </c>
      <c r="N401" s="6">
        <v>2175</v>
      </c>
      <c r="O401" s="5">
        <v>15</v>
      </c>
      <c r="P401" s="6">
        <v>3285</v>
      </c>
    </row>
    <row r="402" spans="1:16" s="10" customFormat="1" ht="26.1" customHeight="1" outlineLevel="2">
      <c r="A402" s="4">
        <f t="shared" si="44"/>
        <v>3</v>
      </c>
      <c r="B402" s="5" t="s">
        <v>696</v>
      </c>
      <c r="C402" s="5" t="s">
        <v>1044</v>
      </c>
      <c r="D402" s="5" t="s">
        <v>1045</v>
      </c>
      <c r="E402" s="5" t="s">
        <v>1410</v>
      </c>
      <c r="F402" s="4">
        <v>1</v>
      </c>
      <c r="G402" s="5">
        <v>21</v>
      </c>
      <c r="H402" s="6">
        <v>18207</v>
      </c>
      <c r="I402" s="5">
        <v>21</v>
      </c>
      <c r="J402" s="6">
        <v>6825</v>
      </c>
      <c r="K402" s="5">
        <v>21</v>
      </c>
      <c r="L402" s="6">
        <v>4200</v>
      </c>
      <c r="M402" s="5">
        <v>21</v>
      </c>
      <c r="N402" s="6">
        <v>3045</v>
      </c>
      <c r="O402" s="5">
        <v>21</v>
      </c>
      <c r="P402" s="6">
        <v>4599</v>
      </c>
    </row>
    <row r="403" spans="1:16" s="10" customFormat="1" ht="26.1" customHeight="1" outlineLevel="2">
      <c r="A403" s="4">
        <f t="shared" si="44"/>
        <v>4</v>
      </c>
      <c r="B403" s="5" t="s">
        <v>696</v>
      </c>
      <c r="C403" s="5" t="s">
        <v>701</v>
      </c>
      <c r="D403" s="5" t="s">
        <v>702</v>
      </c>
      <c r="E403" s="5" t="s">
        <v>1411</v>
      </c>
      <c r="F403" s="4">
        <v>1</v>
      </c>
      <c r="G403" s="5">
        <v>50</v>
      </c>
      <c r="H403" s="6">
        <v>47226</v>
      </c>
      <c r="I403" s="5">
        <v>50</v>
      </c>
      <c r="J403" s="6">
        <v>19100</v>
      </c>
      <c r="K403" s="5">
        <v>50</v>
      </c>
      <c r="L403" s="6">
        <v>33682</v>
      </c>
      <c r="M403" s="5">
        <v>50</v>
      </c>
      <c r="N403" s="6">
        <v>10100</v>
      </c>
      <c r="O403" s="5">
        <v>50</v>
      </c>
      <c r="P403" s="6">
        <v>11919</v>
      </c>
    </row>
    <row r="404" spans="1:16" s="10" customFormat="1" ht="26.1" customHeight="1" outlineLevel="2">
      <c r="A404" s="4">
        <f t="shared" si="44"/>
        <v>5</v>
      </c>
      <c r="B404" s="5" t="s">
        <v>696</v>
      </c>
      <c r="C404" s="5" t="s">
        <v>703</v>
      </c>
      <c r="D404" s="5" t="s">
        <v>704</v>
      </c>
      <c r="E404" s="5" t="s">
        <v>1412</v>
      </c>
      <c r="F404" s="4">
        <v>1</v>
      </c>
      <c r="G404" s="5">
        <v>1</v>
      </c>
      <c r="H404" s="6">
        <v>867</v>
      </c>
      <c r="I404" s="5">
        <v>1</v>
      </c>
      <c r="J404" s="6">
        <v>325</v>
      </c>
      <c r="K404" s="5">
        <v>1</v>
      </c>
      <c r="L404" s="6">
        <v>200</v>
      </c>
      <c r="M404" s="5">
        <v>1</v>
      </c>
      <c r="N404" s="6">
        <v>145</v>
      </c>
      <c r="O404" s="5">
        <v>1</v>
      </c>
      <c r="P404" s="6">
        <v>219</v>
      </c>
    </row>
    <row r="405" spans="1:16" s="10" customFormat="1" ht="26.1" customHeight="1" outlineLevel="2">
      <c r="A405" s="4">
        <f t="shared" si="44"/>
        <v>6</v>
      </c>
      <c r="B405" s="5" t="s">
        <v>696</v>
      </c>
      <c r="C405" s="5" t="s">
        <v>703</v>
      </c>
      <c r="D405" s="5" t="s">
        <v>705</v>
      </c>
      <c r="E405" s="5" t="s">
        <v>1413</v>
      </c>
      <c r="F405" s="4">
        <v>1</v>
      </c>
      <c r="G405" s="5">
        <v>38</v>
      </c>
      <c r="H405" s="6">
        <v>32946</v>
      </c>
      <c r="I405" s="5">
        <v>38</v>
      </c>
      <c r="J405" s="6">
        <v>12350</v>
      </c>
      <c r="K405" s="5">
        <v>38</v>
      </c>
      <c r="L405" s="6">
        <v>7600</v>
      </c>
      <c r="M405" s="5">
        <v>38</v>
      </c>
      <c r="N405" s="6">
        <v>5510</v>
      </c>
      <c r="O405" s="5">
        <v>38</v>
      </c>
      <c r="P405" s="6">
        <v>8322</v>
      </c>
    </row>
    <row r="406" spans="1:16" s="10" customFormat="1" ht="26.1" customHeight="1" outlineLevel="2">
      <c r="A406" s="4">
        <f t="shared" si="44"/>
        <v>7</v>
      </c>
      <c r="B406" s="5" t="s">
        <v>696</v>
      </c>
      <c r="C406" s="5" t="s">
        <v>703</v>
      </c>
      <c r="D406" s="5" t="s">
        <v>706</v>
      </c>
      <c r="E406" s="5" t="s">
        <v>1414</v>
      </c>
      <c r="F406" s="4">
        <v>1</v>
      </c>
      <c r="G406" s="5">
        <v>23</v>
      </c>
      <c r="H406" s="6">
        <v>22287</v>
      </c>
      <c r="I406" s="5">
        <v>23</v>
      </c>
      <c r="J406" s="6">
        <v>9200</v>
      </c>
      <c r="K406" s="5">
        <v>23</v>
      </c>
      <c r="L406" s="6">
        <v>16333</v>
      </c>
      <c r="M406" s="5">
        <v>23</v>
      </c>
      <c r="N406" s="6">
        <v>5060</v>
      </c>
      <c r="O406" s="5">
        <v>23</v>
      </c>
      <c r="P406" s="6">
        <v>5624</v>
      </c>
    </row>
    <row r="407" spans="1:16" s="10" customFormat="1" ht="26.1" customHeight="1" outlineLevel="2">
      <c r="A407" s="4">
        <f t="shared" si="44"/>
        <v>8</v>
      </c>
      <c r="B407" s="5" t="s">
        <v>696</v>
      </c>
      <c r="C407" s="5" t="s">
        <v>700</v>
      </c>
      <c r="D407" s="5" t="s">
        <v>601</v>
      </c>
      <c r="E407" s="5" t="s">
        <v>1415</v>
      </c>
      <c r="F407" s="4">
        <v>1</v>
      </c>
      <c r="G407" s="5">
        <v>44</v>
      </c>
      <c r="H407" s="6">
        <v>41208</v>
      </c>
      <c r="I407" s="5">
        <v>44</v>
      </c>
      <c r="J407" s="6">
        <v>16550</v>
      </c>
      <c r="K407" s="5">
        <v>44</v>
      </c>
      <c r="L407" s="6">
        <v>24354</v>
      </c>
      <c r="M407" s="5">
        <v>44</v>
      </c>
      <c r="N407" s="6">
        <v>8630</v>
      </c>
      <c r="O407" s="5">
        <v>44</v>
      </c>
      <c r="P407" s="6">
        <v>10401</v>
      </c>
    </row>
    <row r="408" spans="1:16" s="10" customFormat="1" ht="26.1" customHeight="1" outlineLevel="2">
      <c r="A408" s="4">
        <f t="shared" si="44"/>
        <v>9</v>
      </c>
      <c r="B408" s="5" t="s">
        <v>696</v>
      </c>
      <c r="C408" s="5" t="s">
        <v>700</v>
      </c>
      <c r="D408" s="5" t="s">
        <v>707</v>
      </c>
      <c r="E408" s="5" t="s">
        <v>1416</v>
      </c>
      <c r="F408" s="4">
        <v>1</v>
      </c>
      <c r="G408" s="5">
        <v>12</v>
      </c>
      <c r="H408" s="6">
        <v>10404</v>
      </c>
      <c r="I408" s="5">
        <v>12</v>
      </c>
      <c r="J408" s="6">
        <v>3900</v>
      </c>
      <c r="K408" s="5">
        <v>12</v>
      </c>
      <c r="L408" s="6">
        <v>2400</v>
      </c>
      <c r="M408" s="5">
        <v>12</v>
      </c>
      <c r="N408" s="6">
        <v>1740</v>
      </c>
      <c r="O408" s="5">
        <v>12</v>
      </c>
      <c r="P408" s="6">
        <v>2628</v>
      </c>
    </row>
    <row r="409" spans="1:16" s="10" customFormat="1" ht="26.1" customHeight="1" outlineLevel="2">
      <c r="A409" s="4">
        <f t="shared" si="44"/>
        <v>10</v>
      </c>
      <c r="B409" s="5" t="s">
        <v>696</v>
      </c>
      <c r="C409" s="5" t="s">
        <v>1417</v>
      </c>
      <c r="D409" s="5" t="s">
        <v>1418</v>
      </c>
      <c r="E409" s="5" t="s">
        <v>1419</v>
      </c>
      <c r="F409" s="4">
        <v>1</v>
      </c>
      <c r="G409" s="5">
        <v>43</v>
      </c>
      <c r="H409" s="6">
        <v>37281</v>
      </c>
      <c r="I409" s="5">
        <v>43</v>
      </c>
      <c r="J409" s="6">
        <v>13975</v>
      </c>
      <c r="K409" s="5">
        <v>43</v>
      </c>
      <c r="L409" s="6">
        <v>8600</v>
      </c>
      <c r="M409" s="5">
        <v>43</v>
      </c>
      <c r="N409" s="6">
        <v>6235</v>
      </c>
      <c r="O409" s="5">
        <v>43</v>
      </c>
      <c r="P409" s="6">
        <v>9417</v>
      </c>
    </row>
    <row r="410" spans="1:16" s="10" customFormat="1" ht="26.1" customHeight="1" outlineLevel="2" thickBot="1">
      <c r="A410" s="50">
        <f t="shared" si="44"/>
        <v>11</v>
      </c>
      <c r="B410" s="12" t="s">
        <v>696</v>
      </c>
      <c r="C410" s="12" t="s">
        <v>701</v>
      </c>
      <c r="D410" s="12" t="s">
        <v>708</v>
      </c>
      <c r="E410" s="12" t="s">
        <v>1420</v>
      </c>
      <c r="F410" s="50">
        <v>1</v>
      </c>
      <c r="G410" s="12">
        <v>46</v>
      </c>
      <c r="H410" s="13">
        <v>39882</v>
      </c>
      <c r="I410" s="12">
        <v>46</v>
      </c>
      <c r="J410" s="13">
        <v>14950</v>
      </c>
      <c r="K410" s="12">
        <v>46</v>
      </c>
      <c r="L410" s="13">
        <v>9200</v>
      </c>
      <c r="M410" s="12">
        <v>46</v>
      </c>
      <c r="N410" s="13">
        <v>6670</v>
      </c>
      <c r="O410" s="12">
        <v>46</v>
      </c>
      <c r="P410" s="13">
        <v>10074</v>
      </c>
    </row>
    <row r="411" spans="1:16" s="10" customFormat="1" ht="26.1" customHeight="1" outlineLevel="1" thickBot="1">
      <c r="A411" s="71"/>
      <c r="B411" s="70" t="s">
        <v>1008</v>
      </c>
      <c r="C411" s="70"/>
      <c r="D411" s="70"/>
      <c r="E411" s="55"/>
      <c r="F411" s="54">
        <f t="shared" ref="F411:P411" si="53">SUBTOTAL(9,F400:F410)</f>
        <v>11</v>
      </c>
      <c r="G411" s="70">
        <f t="shared" si="53"/>
        <v>354</v>
      </c>
      <c r="H411" s="72">
        <f t="shared" si="53"/>
        <v>319872</v>
      </c>
      <c r="I411" s="70">
        <f t="shared" si="53"/>
        <v>354</v>
      </c>
      <c r="J411" s="72">
        <f t="shared" si="53"/>
        <v>124575</v>
      </c>
      <c r="K411" s="70">
        <f t="shared" si="53"/>
        <v>354</v>
      </c>
      <c r="L411" s="72">
        <f t="shared" si="53"/>
        <v>138791</v>
      </c>
      <c r="M411" s="70">
        <f t="shared" si="53"/>
        <v>354</v>
      </c>
      <c r="N411" s="72">
        <f t="shared" si="53"/>
        <v>60855</v>
      </c>
      <c r="O411" s="70">
        <f t="shared" si="53"/>
        <v>354</v>
      </c>
      <c r="P411" s="72">
        <f t="shared" si="53"/>
        <v>80765</v>
      </c>
    </row>
    <row r="412" spans="1:16" s="10" customFormat="1" ht="26.1" customHeight="1" outlineLevel="2">
      <c r="A412" s="51">
        <v>1</v>
      </c>
      <c r="B412" s="52" t="s">
        <v>709</v>
      </c>
      <c r="C412" s="52" t="s">
        <v>712</v>
      </c>
      <c r="D412" s="52" t="s">
        <v>713</v>
      </c>
      <c r="E412" s="52" t="s">
        <v>1421</v>
      </c>
      <c r="F412" s="51">
        <v>1</v>
      </c>
      <c r="G412" s="52">
        <v>32</v>
      </c>
      <c r="H412" s="53">
        <v>31008</v>
      </c>
      <c r="I412" s="52">
        <v>32</v>
      </c>
      <c r="J412" s="53">
        <v>12800</v>
      </c>
      <c r="K412" s="52">
        <v>32</v>
      </c>
      <c r="L412" s="53">
        <v>27181</v>
      </c>
      <c r="M412" s="52">
        <v>32</v>
      </c>
      <c r="N412" s="53">
        <v>7040</v>
      </c>
      <c r="O412" s="52">
        <v>32</v>
      </c>
      <c r="P412" s="53">
        <v>7824</v>
      </c>
    </row>
    <row r="413" spans="1:16" s="10" customFormat="1" ht="26.1" customHeight="1" outlineLevel="2">
      <c r="A413" s="4">
        <f t="shared" si="44"/>
        <v>2</v>
      </c>
      <c r="B413" s="5" t="s">
        <v>709</v>
      </c>
      <c r="C413" s="5" t="s">
        <v>714</v>
      </c>
      <c r="D413" s="5" t="s">
        <v>715</v>
      </c>
      <c r="E413" s="5" t="s">
        <v>1422</v>
      </c>
      <c r="F413" s="4">
        <v>1</v>
      </c>
      <c r="G413" s="5">
        <v>74</v>
      </c>
      <c r="H413" s="6">
        <v>132242</v>
      </c>
      <c r="I413" s="5">
        <v>74</v>
      </c>
      <c r="J413" s="6">
        <v>34200</v>
      </c>
      <c r="K413" s="5">
        <v>74</v>
      </c>
      <c r="L413" s="6">
        <v>57561</v>
      </c>
      <c r="M413" s="5">
        <v>74</v>
      </c>
      <c r="N413" s="6">
        <v>18120</v>
      </c>
      <c r="O413" s="5">
        <v>74</v>
      </c>
      <c r="P413" s="6">
        <v>27477</v>
      </c>
    </row>
    <row r="414" spans="1:16" s="10" customFormat="1" ht="26.1" customHeight="1" outlineLevel="2">
      <c r="A414" s="4">
        <f t="shared" si="44"/>
        <v>3</v>
      </c>
      <c r="B414" s="5" t="s">
        <v>709</v>
      </c>
      <c r="C414" s="5" t="s">
        <v>714</v>
      </c>
      <c r="D414" s="5" t="s">
        <v>121</v>
      </c>
      <c r="E414" s="5" t="s">
        <v>1423</v>
      </c>
      <c r="F414" s="4">
        <v>1</v>
      </c>
      <c r="G414" s="5">
        <v>26</v>
      </c>
      <c r="H414" s="6">
        <v>24786</v>
      </c>
      <c r="I414" s="5">
        <v>26</v>
      </c>
      <c r="J414" s="6">
        <v>10100</v>
      </c>
      <c r="K414" s="5">
        <v>26</v>
      </c>
      <c r="L414" s="6">
        <v>15867</v>
      </c>
      <c r="M414" s="5">
        <v>26</v>
      </c>
      <c r="N414" s="6">
        <v>5420</v>
      </c>
      <c r="O414" s="5">
        <v>26</v>
      </c>
      <c r="P414" s="6">
        <v>6255</v>
      </c>
    </row>
    <row r="415" spans="1:16" s="10" customFormat="1" ht="26.1" customHeight="1" outlineLevel="2" thickBot="1">
      <c r="A415" s="50">
        <f t="shared" si="44"/>
        <v>4</v>
      </c>
      <c r="B415" s="12" t="s">
        <v>709</v>
      </c>
      <c r="C415" s="12" t="s">
        <v>710</v>
      </c>
      <c r="D415" s="12" t="s">
        <v>716</v>
      </c>
      <c r="E415" s="12" t="s">
        <v>1424</v>
      </c>
      <c r="F415" s="50">
        <v>1</v>
      </c>
      <c r="G415" s="12">
        <v>1</v>
      </c>
      <c r="H415" s="13">
        <v>867</v>
      </c>
      <c r="I415" s="12">
        <v>1</v>
      </c>
      <c r="J415" s="13">
        <v>325</v>
      </c>
      <c r="K415" s="12">
        <v>1</v>
      </c>
      <c r="L415" s="13">
        <v>200</v>
      </c>
      <c r="M415" s="12">
        <v>1</v>
      </c>
      <c r="N415" s="13">
        <v>145</v>
      </c>
      <c r="O415" s="12">
        <v>1</v>
      </c>
      <c r="P415" s="13">
        <v>219</v>
      </c>
    </row>
    <row r="416" spans="1:16" s="10" customFormat="1" ht="26.1" customHeight="1" outlineLevel="1" thickBot="1">
      <c r="A416" s="71"/>
      <c r="B416" s="70" t="s">
        <v>1009</v>
      </c>
      <c r="C416" s="70"/>
      <c r="D416" s="70"/>
      <c r="E416" s="55"/>
      <c r="F416" s="54">
        <f t="shared" ref="F416:P416" si="54">SUBTOTAL(9,F412:F415)</f>
        <v>4</v>
      </c>
      <c r="G416" s="70">
        <f t="shared" si="54"/>
        <v>133</v>
      </c>
      <c r="H416" s="72">
        <f t="shared" si="54"/>
        <v>188903</v>
      </c>
      <c r="I416" s="70">
        <f t="shared" si="54"/>
        <v>133</v>
      </c>
      <c r="J416" s="72">
        <f t="shared" si="54"/>
        <v>57425</v>
      </c>
      <c r="K416" s="70">
        <f t="shared" si="54"/>
        <v>133</v>
      </c>
      <c r="L416" s="72">
        <f t="shared" si="54"/>
        <v>100809</v>
      </c>
      <c r="M416" s="70">
        <f t="shared" si="54"/>
        <v>133</v>
      </c>
      <c r="N416" s="72">
        <f t="shared" si="54"/>
        <v>30725</v>
      </c>
      <c r="O416" s="70">
        <f t="shared" si="54"/>
        <v>133</v>
      </c>
      <c r="P416" s="72">
        <f t="shared" si="54"/>
        <v>41775</v>
      </c>
    </row>
    <row r="417" spans="1:16" s="10" customFormat="1" ht="26.1" customHeight="1" outlineLevel="2">
      <c r="A417" s="51">
        <v>1</v>
      </c>
      <c r="B417" s="52" t="s">
        <v>717</v>
      </c>
      <c r="C417" s="52" t="s">
        <v>718</v>
      </c>
      <c r="D417" s="52" t="s">
        <v>719</v>
      </c>
      <c r="E417" s="52" t="s">
        <v>1425</v>
      </c>
      <c r="F417" s="51">
        <v>1</v>
      </c>
      <c r="G417" s="52">
        <v>93</v>
      </c>
      <c r="H417" s="53">
        <v>109191</v>
      </c>
      <c r="I417" s="52">
        <v>93</v>
      </c>
      <c r="J417" s="53">
        <v>38725</v>
      </c>
      <c r="K417" s="52">
        <v>93</v>
      </c>
      <c r="L417" s="53">
        <v>66100</v>
      </c>
      <c r="M417" s="52">
        <v>93</v>
      </c>
      <c r="N417" s="53">
        <v>20485</v>
      </c>
      <c r="O417" s="52">
        <v>93</v>
      </c>
      <c r="P417" s="53">
        <v>27508</v>
      </c>
    </row>
    <row r="418" spans="1:16" s="10" customFormat="1" ht="26.1" customHeight="1" outlineLevel="2">
      <c r="A418" s="4">
        <f t="shared" si="44"/>
        <v>2</v>
      </c>
      <c r="B418" s="5" t="s">
        <v>717</v>
      </c>
      <c r="C418" s="5" t="s">
        <v>720</v>
      </c>
      <c r="D418" s="5" t="s">
        <v>721</v>
      </c>
      <c r="E418" s="5" t="s">
        <v>1426</v>
      </c>
      <c r="F418" s="4">
        <v>1</v>
      </c>
      <c r="G418" s="5">
        <v>4</v>
      </c>
      <c r="H418" s="6">
        <v>3468</v>
      </c>
      <c r="I418" s="5">
        <v>4</v>
      </c>
      <c r="J418" s="6">
        <v>1300</v>
      </c>
      <c r="K418" s="5">
        <v>4</v>
      </c>
      <c r="L418" s="6">
        <v>800</v>
      </c>
      <c r="M418" s="5">
        <v>4</v>
      </c>
      <c r="N418" s="6">
        <v>580</v>
      </c>
      <c r="O418" s="5">
        <v>4</v>
      </c>
      <c r="P418" s="6">
        <v>876</v>
      </c>
    </row>
    <row r="419" spans="1:16" s="10" customFormat="1" ht="26.1" customHeight="1" outlineLevel="2">
      <c r="A419" s="4">
        <f t="shared" si="44"/>
        <v>3</v>
      </c>
      <c r="B419" s="5" t="s">
        <v>717</v>
      </c>
      <c r="C419" s="5" t="s">
        <v>722</v>
      </c>
      <c r="D419" s="5" t="s">
        <v>723</v>
      </c>
      <c r="E419" s="5" t="s">
        <v>1427</v>
      </c>
      <c r="F419" s="4">
        <v>1</v>
      </c>
      <c r="G419" s="5">
        <v>26</v>
      </c>
      <c r="H419" s="6">
        <v>31694</v>
      </c>
      <c r="I419" s="5">
        <v>26</v>
      </c>
      <c r="J419" s="6">
        <v>10400</v>
      </c>
      <c r="K419" s="5">
        <v>26</v>
      </c>
      <c r="L419" s="6">
        <v>20472</v>
      </c>
      <c r="M419" s="5">
        <v>26</v>
      </c>
      <c r="N419" s="6">
        <v>5720</v>
      </c>
      <c r="O419" s="5">
        <v>26</v>
      </c>
      <c r="P419" s="6">
        <v>6357</v>
      </c>
    </row>
    <row r="420" spans="1:16" s="10" customFormat="1" ht="26.1" customHeight="1" outlineLevel="2">
      <c r="A420" s="4">
        <f t="shared" si="44"/>
        <v>4</v>
      </c>
      <c r="B420" s="5" t="s">
        <v>717</v>
      </c>
      <c r="C420" s="5" t="s">
        <v>724</v>
      </c>
      <c r="D420" s="5" t="s">
        <v>725</v>
      </c>
      <c r="E420" s="5" t="s">
        <v>1428</v>
      </c>
      <c r="F420" s="4">
        <v>1</v>
      </c>
      <c r="G420" s="5">
        <v>49</v>
      </c>
      <c r="H420" s="6">
        <v>72485</v>
      </c>
      <c r="I420" s="5">
        <v>49</v>
      </c>
      <c r="J420" s="6">
        <v>21500</v>
      </c>
      <c r="K420" s="5">
        <v>49</v>
      </c>
      <c r="L420" s="6">
        <v>41016</v>
      </c>
      <c r="M420" s="5">
        <v>49</v>
      </c>
      <c r="N420" s="6">
        <v>11540</v>
      </c>
      <c r="O420" s="5">
        <v>49</v>
      </c>
      <c r="P420" s="6">
        <v>15857</v>
      </c>
    </row>
    <row r="421" spans="1:16" s="10" customFormat="1" ht="26.1" customHeight="1" outlineLevel="2">
      <c r="A421" s="4">
        <f t="shared" si="44"/>
        <v>5</v>
      </c>
      <c r="B421" s="5" t="s">
        <v>717</v>
      </c>
      <c r="C421" s="5" t="s">
        <v>724</v>
      </c>
      <c r="D421" s="5" t="s">
        <v>726</v>
      </c>
      <c r="E421" s="5" t="s">
        <v>1429</v>
      </c>
      <c r="F421" s="4">
        <v>1</v>
      </c>
      <c r="G421" s="5">
        <v>49</v>
      </c>
      <c r="H421" s="6">
        <v>55981</v>
      </c>
      <c r="I421" s="5">
        <v>49</v>
      </c>
      <c r="J421" s="6">
        <v>19600</v>
      </c>
      <c r="K421" s="5">
        <v>49</v>
      </c>
      <c r="L421" s="6">
        <v>34891</v>
      </c>
      <c r="M421" s="5">
        <v>49</v>
      </c>
      <c r="N421" s="6">
        <v>10780</v>
      </c>
      <c r="O421" s="5">
        <v>49</v>
      </c>
      <c r="P421" s="6">
        <v>11981</v>
      </c>
    </row>
    <row r="422" spans="1:16" s="10" customFormat="1" ht="26.1" customHeight="1" outlineLevel="2">
      <c r="A422" s="4">
        <f t="shared" si="44"/>
        <v>6</v>
      </c>
      <c r="B422" s="5" t="s">
        <v>717</v>
      </c>
      <c r="C422" s="5" t="s">
        <v>727</v>
      </c>
      <c r="D422" s="5" t="s">
        <v>728</v>
      </c>
      <c r="E422" s="5" t="s">
        <v>1430</v>
      </c>
      <c r="F422" s="4">
        <v>1</v>
      </c>
      <c r="G422" s="5">
        <v>36</v>
      </c>
      <c r="H422" s="6">
        <v>34068</v>
      </c>
      <c r="I422" s="5">
        <v>36</v>
      </c>
      <c r="J422" s="6">
        <v>13800</v>
      </c>
      <c r="K422" s="5">
        <v>36</v>
      </c>
      <c r="L422" s="6">
        <v>22228</v>
      </c>
      <c r="M422" s="5">
        <v>36</v>
      </c>
      <c r="N422" s="6">
        <v>7320</v>
      </c>
      <c r="O422" s="5">
        <v>36</v>
      </c>
      <c r="P422" s="6">
        <v>8598</v>
      </c>
    </row>
    <row r="423" spans="1:16" s="10" customFormat="1" ht="26.1" customHeight="1" outlineLevel="2">
      <c r="A423" s="4">
        <f t="shared" si="44"/>
        <v>7</v>
      </c>
      <c r="B423" s="5" t="s">
        <v>717</v>
      </c>
      <c r="C423" s="5" t="s">
        <v>718</v>
      </c>
      <c r="D423" s="5" t="s">
        <v>603</v>
      </c>
      <c r="E423" s="5" t="s">
        <v>1431</v>
      </c>
      <c r="F423" s="4">
        <v>1</v>
      </c>
      <c r="G423" s="5">
        <v>24</v>
      </c>
      <c r="H423" s="6">
        <v>29256</v>
      </c>
      <c r="I423" s="5">
        <v>24</v>
      </c>
      <c r="J423" s="6">
        <v>9600</v>
      </c>
      <c r="K423" s="5">
        <v>24</v>
      </c>
      <c r="L423" s="6">
        <v>17244</v>
      </c>
      <c r="M423" s="5">
        <v>24</v>
      </c>
      <c r="N423" s="6">
        <v>5280</v>
      </c>
      <c r="O423" s="5">
        <v>24</v>
      </c>
      <c r="P423" s="6">
        <v>5868</v>
      </c>
    </row>
    <row r="424" spans="1:16" s="10" customFormat="1" ht="26.1" customHeight="1" outlineLevel="2" thickBot="1">
      <c r="A424" s="50">
        <f t="shared" si="44"/>
        <v>8</v>
      </c>
      <c r="B424" s="12" t="s">
        <v>717</v>
      </c>
      <c r="C424" s="12" t="s">
        <v>722</v>
      </c>
      <c r="D424" s="12" t="s">
        <v>729</v>
      </c>
      <c r="E424" s="12" t="s">
        <v>1432</v>
      </c>
      <c r="F424" s="50">
        <v>1</v>
      </c>
      <c r="G424" s="12">
        <v>15</v>
      </c>
      <c r="H424" s="13">
        <v>21483</v>
      </c>
      <c r="I424" s="12">
        <v>15</v>
      </c>
      <c r="J424" s="13">
        <v>6300</v>
      </c>
      <c r="K424" s="12">
        <v>15</v>
      </c>
      <c r="L424" s="13">
        <v>12556</v>
      </c>
      <c r="M424" s="12">
        <v>15</v>
      </c>
      <c r="N424" s="13">
        <v>3420</v>
      </c>
      <c r="O424" s="12">
        <v>15</v>
      </c>
      <c r="P424" s="13">
        <v>4280</v>
      </c>
    </row>
    <row r="425" spans="1:16" s="10" customFormat="1" ht="26.1" customHeight="1" outlineLevel="1" thickBot="1">
      <c r="A425" s="71"/>
      <c r="B425" s="70" t="s">
        <v>1010</v>
      </c>
      <c r="C425" s="70"/>
      <c r="D425" s="70"/>
      <c r="E425" s="55"/>
      <c r="F425" s="54">
        <f t="shared" ref="F425:P425" si="55">SUBTOTAL(9,F417:F424)</f>
        <v>8</v>
      </c>
      <c r="G425" s="70">
        <f t="shared" si="55"/>
        <v>296</v>
      </c>
      <c r="H425" s="72">
        <f t="shared" si="55"/>
        <v>357626</v>
      </c>
      <c r="I425" s="70">
        <f t="shared" si="55"/>
        <v>296</v>
      </c>
      <c r="J425" s="72">
        <f t="shared" si="55"/>
        <v>121225</v>
      </c>
      <c r="K425" s="70">
        <f t="shared" si="55"/>
        <v>296</v>
      </c>
      <c r="L425" s="72">
        <f t="shared" si="55"/>
        <v>215307</v>
      </c>
      <c r="M425" s="70">
        <f t="shared" si="55"/>
        <v>296</v>
      </c>
      <c r="N425" s="72">
        <f t="shared" si="55"/>
        <v>65125</v>
      </c>
      <c r="O425" s="70">
        <f t="shared" si="55"/>
        <v>296</v>
      </c>
      <c r="P425" s="72">
        <f t="shared" si="55"/>
        <v>81325</v>
      </c>
    </row>
    <row r="426" spans="1:16" s="10" customFormat="1" ht="26.1" customHeight="1" outlineLevel="2">
      <c r="A426" s="51">
        <v>1</v>
      </c>
      <c r="B426" s="52" t="s">
        <v>730</v>
      </c>
      <c r="C426" s="52" t="s">
        <v>733</v>
      </c>
      <c r="D426" s="52" t="s">
        <v>734</v>
      </c>
      <c r="E426" s="52" t="s">
        <v>1433</v>
      </c>
      <c r="F426" s="51">
        <v>1</v>
      </c>
      <c r="G426" s="52">
        <v>15</v>
      </c>
      <c r="H426" s="53">
        <v>18285</v>
      </c>
      <c r="I426" s="52">
        <v>15</v>
      </c>
      <c r="J426" s="53">
        <v>6000</v>
      </c>
      <c r="K426" s="52">
        <v>15</v>
      </c>
      <c r="L426" s="53">
        <v>11922</v>
      </c>
      <c r="M426" s="52">
        <v>15</v>
      </c>
      <c r="N426" s="53">
        <v>3300</v>
      </c>
      <c r="O426" s="52">
        <v>15</v>
      </c>
      <c r="P426" s="53">
        <v>3668</v>
      </c>
    </row>
    <row r="427" spans="1:16" s="10" customFormat="1" ht="26.1" customHeight="1" outlineLevel="2">
      <c r="A427" s="4">
        <f t="shared" ref="A427:A444" si="56">1+A426</f>
        <v>2</v>
      </c>
      <c r="B427" s="5" t="s">
        <v>730</v>
      </c>
      <c r="C427" s="5" t="s">
        <v>733</v>
      </c>
      <c r="D427" s="5" t="s">
        <v>735</v>
      </c>
      <c r="E427" s="5" t="s">
        <v>1434</v>
      </c>
      <c r="F427" s="4">
        <v>1</v>
      </c>
      <c r="G427" s="5">
        <v>9</v>
      </c>
      <c r="H427" s="6">
        <v>10971</v>
      </c>
      <c r="I427" s="5">
        <v>9</v>
      </c>
      <c r="J427" s="6">
        <v>3600</v>
      </c>
      <c r="K427" s="5">
        <v>9</v>
      </c>
      <c r="L427" s="6">
        <v>6309</v>
      </c>
      <c r="M427" s="5">
        <v>9</v>
      </c>
      <c r="N427" s="6">
        <v>1980</v>
      </c>
      <c r="O427" s="5">
        <v>9</v>
      </c>
      <c r="P427" s="6">
        <v>2201</v>
      </c>
    </row>
    <row r="428" spans="1:16" s="10" customFormat="1" ht="26.1" customHeight="1" outlineLevel="2">
      <c r="A428" s="4">
        <f t="shared" si="56"/>
        <v>3</v>
      </c>
      <c r="B428" s="5" t="s">
        <v>730</v>
      </c>
      <c r="C428" s="5" t="s">
        <v>737</v>
      </c>
      <c r="D428" s="5" t="s">
        <v>738</v>
      </c>
      <c r="E428" s="5" t="s">
        <v>1435</v>
      </c>
      <c r="F428" s="4">
        <v>1</v>
      </c>
      <c r="G428" s="5">
        <v>8</v>
      </c>
      <c r="H428" s="6">
        <v>7752</v>
      </c>
      <c r="I428" s="5">
        <v>8</v>
      </c>
      <c r="J428" s="6">
        <v>3200</v>
      </c>
      <c r="K428" s="5">
        <v>8</v>
      </c>
      <c r="L428" s="6">
        <v>5540</v>
      </c>
      <c r="M428" s="5">
        <v>8</v>
      </c>
      <c r="N428" s="6">
        <v>1760</v>
      </c>
      <c r="O428" s="5">
        <v>8</v>
      </c>
      <c r="P428" s="6">
        <v>1956</v>
      </c>
    </row>
    <row r="429" spans="1:16" s="10" customFormat="1" ht="26.1" customHeight="1" outlineLevel="2">
      <c r="A429" s="4">
        <f t="shared" si="56"/>
        <v>4</v>
      </c>
      <c r="B429" s="5" t="s">
        <v>730</v>
      </c>
      <c r="C429" s="5" t="s">
        <v>739</v>
      </c>
      <c r="D429" s="5" t="s">
        <v>1046</v>
      </c>
      <c r="E429" s="5" t="s">
        <v>1436</v>
      </c>
      <c r="F429" s="4">
        <v>1</v>
      </c>
      <c r="G429" s="5">
        <v>15</v>
      </c>
      <c r="H429" s="6">
        <v>14765</v>
      </c>
      <c r="I429" s="5">
        <v>15</v>
      </c>
      <c r="J429" s="6">
        <v>5250</v>
      </c>
      <c r="K429" s="5">
        <v>15</v>
      </c>
      <c r="L429" s="6">
        <v>5433</v>
      </c>
      <c r="M429" s="5">
        <v>15</v>
      </c>
      <c r="N429" s="6">
        <v>2550</v>
      </c>
      <c r="O429" s="5">
        <v>15</v>
      </c>
      <c r="P429" s="6">
        <v>3413</v>
      </c>
    </row>
    <row r="430" spans="1:16" s="10" customFormat="1" ht="26.1" customHeight="1" outlineLevel="2">
      <c r="A430" s="4">
        <f t="shared" si="56"/>
        <v>5</v>
      </c>
      <c r="B430" s="5" t="s">
        <v>730</v>
      </c>
      <c r="C430" s="5" t="s">
        <v>731</v>
      </c>
      <c r="D430" s="5" t="s">
        <v>740</v>
      </c>
      <c r="E430" s="5" t="s">
        <v>1437</v>
      </c>
      <c r="F430" s="4">
        <v>1</v>
      </c>
      <c r="G430" s="5">
        <v>5</v>
      </c>
      <c r="H430" s="6">
        <v>4335</v>
      </c>
      <c r="I430" s="5">
        <v>5</v>
      </c>
      <c r="J430" s="6">
        <v>1625</v>
      </c>
      <c r="K430" s="5">
        <v>5</v>
      </c>
      <c r="L430" s="6">
        <v>1000</v>
      </c>
      <c r="M430" s="5">
        <v>5</v>
      </c>
      <c r="N430" s="6">
        <v>725</v>
      </c>
      <c r="O430" s="5">
        <v>5</v>
      </c>
      <c r="P430" s="6">
        <v>1095</v>
      </c>
    </row>
    <row r="431" spans="1:16" s="10" customFormat="1" ht="26.1" customHeight="1" outlineLevel="2">
      <c r="A431" s="4">
        <f t="shared" si="56"/>
        <v>6</v>
      </c>
      <c r="B431" s="5" t="s">
        <v>730</v>
      </c>
      <c r="C431" s="5" t="s">
        <v>732</v>
      </c>
      <c r="D431" s="5" t="s">
        <v>741</v>
      </c>
      <c r="E431" s="5" t="s">
        <v>1438</v>
      </c>
      <c r="F431" s="4">
        <v>1</v>
      </c>
      <c r="G431" s="5">
        <v>6</v>
      </c>
      <c r="H431" s="6">
        <v>5202</v>
      </c>
      <c r="I431" s="5">
        <v>6</v>
      </c>
      <c r="J431" s="6">
        <v>1950</v>
      </c>
      <c r="K431" s="5">
        <v>6</v>
      </c>
      <c r="L431" s="6">
        <v>1200</v>
      </c>
      <c r="M431" s="5">
        <v>6</v>
      </c>
      <c r="N431" s="6">
        <v>870</v>
      </c>
      <c r="O431" s="5">
        <v>6</v>
      </c>
      <c r="P431" s="6">
        <v>1314</v>
      </c>
    </row>
    <row r="432" spans="1:16" s="10" customFormat="1" ht="26.1" customHeight="1" outlineLevel="2" thickBot="1">
      <c r="A432" s="50">
        <f t="shared" si="56"/>
        <v>7</v>
      </c>
      <c r="B432" s="12" t="s">
        <v>730</v>
      </c>
      <c r="C432" s="12" t="s">
        <v>736</v>
      </c>
      <c r="D432" s="12" t="s">
        <v>742</v>
      </c>
      <c r="E432" s="12" t="s">
        <v>1439</v>
      </c>
      <c r="F432" s="50">
        <v>1</v>
      </c>
      <c r="G432" s="12">
        <v>22</v>
      </c>
      <c r="H432" s="13">
        <v>22364</v>
      </c>
      <c r="I432" s="12">
        <v>22</v>
      </c>
      <c r="J432" s="13">
        <v>8650</v>
      </c>
      <c r="K432" s="12">
        <v>22</v>
      </c>
      <c r="L432" s="13">
        <v>15109</v>
      </c>
      <c r="M432" s="12">
        <v>22</v>
      </c>
      <c r="N432" s="13">
        <v>4690</v>
      </c>
      <c r="O432" s="12">
        <v>22</v>
      </c>
      <c r="P432" s="13">
        <v>5329</v>
      </c>
    </row>
    <row r="433" spans="1:16" s="10" customFormat="1" ht="26.1" customHeight="1" outlineLevel="1" thickBot="1">
      <c r="A433" s="71"/>
      <c r="B433" s="70" t="s">
        <v>1011</v>
      </c>
      <c r="C433" s="70"/>
      <c r="D433" s="70"/>
      <c r="E433" s="55"/>
      <c r="F433" s="54">
        <f t="shared" ref="F433:P433" si="57">SUBTOTAL(9,F426:F432)</f>
        <v>7</v>
      </c>
      <c r="G433" s="70">
        <f t="shared" si="57"/>
        <v>80</v>
      </c>
      <c r="H433" s="72">
        <f t="shared" si="57"/>
        <v>83674</v>
      </c>
      <c r="I433" s="70">
        <f t="shared" si="57"/>
        <v>80</v>
      </c>
      <c r="J433" s="72">
        <f t="shared" si="57"/>
        <v>30275</v>
      </c>
      <c r="K433" s="70">
        <f t="shared" si="57"/>
        <v>80</v>
      </c>
      <c r="L433" s="72">
        <f t="shared" si="57"/>
        <v>46513</v>
      </c>
      <c r="M433" s="70">
        <f t="shared" si="57"/>
        <v>80</v>
      </c>
      <c r="N433" s="72">
        <f t="shared" si="57"/>
        <v>15875</v>
      </c>
      <c r="O433" s="70">
        <f t="shared" si="57"/>
        <v>80</v>
      </c>
      <c r="P433" s="72">
        <f t="shared" si="57"/>
        <v>18976</v>
      </c>
    </row>
    <row r="434" spans="1:16" s="10" customFormat="1" ht="26.1" customHeight="1" outlineLevel="2">
      <c r="A434" s="51">
        <v>1</v>
      </c>
      <c r="B434" s="52" t="s">
        <v>743</v>
      </c>
      <c r="C434" s="52" t="s">
        <v>744</v>
      </c>
      <c r="D434" s="52" t="s">
        <v>745</v>
      </c>
      <c r="E434" s="52" t="s">
        <v>1440</v>
      </c>
      <c r="F434" s="51">
        <v>1</v>
      </c>
      <c r="G434" s="52">
        <v>12</v>
      </c>
      <c r="H434" s="53">
        <v>11016</v>
      </c>
      <c r="I434" s="52">
        <v>12</v>
      </c>
      <c r="J434" s="53">
        <v>4350</v>
      </c>
      <c r="K434" s="52">
        <v>12</v>
      </c>
      <c r="L434" s="53">
        <v>5942</v>
      </c>
      <c r="M434" s="52">
        <v>12</v>
      </c>
      <c r="N434" s="53">
        <v>2190</v>
      </c>
      <c r="O434" s="52">
        <v>12</v>
      </c>
      <c r="P434" s="53">
        <v>2781</v>
      </c>
    </row>
    <row r="435" spans="1:16" s="10" customFormat="1" ht="26.1" customHeight="1" outlineLevel="2">
      <c r="A435" s="4">
        <f t="shared" si="56"/>
        <v>2</v>
      </c>
      <c r="B435" s="5" t="s">
        <v>743</v>
      </c>
      <c r="C435" s="5" t="s">
        <v>746</v>
      </c>
      <c r="D435" s="5" t="s">
        <v>747</v>
      </c>
      <c r="E435" s="5" t="s">
        <v>1441</v>
      </c>
      <c r="F435" s="4">
        <v>1</v>
      </c>
      <c r="G435" s="5">
        <v>42</v>
      </c>
      <c r="H435" s="6">
        <v>40698</v>
      </c>
      <c r="I435" s="5">
        <v>42</v>
      </c>
      <c r="J435" s="6">
        <v>16800</v>
      </c>
      <c r="K435" s="5">
        <v>42</v>
      </c>
      <c r="L435" s="6">
        <v>31794</v>
      </c>
      <c r="M435" s="5">
        <v>42</v>
      </c>
      <c r="N435" s="6">
        <v>9240</v>
      </c>
      <c r="O435" s="5">
        <v>42</v>
      </c>
      <c r="P435" s="6">
        <v>10269</v>
      </c>
    </row>
    <row r="436" spans="1:16" s="10" customFormat="1" ht="26.1" customHeight="1" outlineLevel="2">
      <c r="A436" s="4">
        <f t="shared" si="56"/>
        <v>3</v>
      </c>
      <c r="B436" s="5" t="s">
        <v>743</v>
      </c>
      <c r="C436" s="5" t="s">
        <v>748</v>
      </c>
      <c r="D436" s="5" t="s">
        <v>749</v>
      </c>
      <c r="E436" s="5" t="s">
        <v>1442</v>
      </c>
      <c r="F436" s="4">
        <v>1</v>
      </c>
      <c r="G436" s="5">
        <v>18</v>
      </c>
      <c r="H436" s="6">
        <v>15606</v>
      </c>
      <c r="I436" s="5">
        <v>18</v>
      </c>
      <c r="J436" s="6">
        <v>5850</v>
      </c>
      <c r="K436" s="5">
        <v>18</v>
      </c>
      <c r="L436" s="6">
        <v>3600</v>
      </c>
      <c r="M436" s="5">
        <v>18</v>
      </c>
      <c r="N436" s="6">
        <v>2610</v>
      </c>
      <c r="O436" s="5">
        <v>18</v>
      </c>
      <c r="P436" s="6">
        <v>3942</v>
      </c>
    </row>
    <row r="437" spans="1:16" s="10" customFormat="1" ht="26.1" customHeight="1" outlineLevel="2">
      <c r="A437" s="4">
        <f t="shared" si="56"/>
        <v>4</v>
      </c>
      <c r="B437" s="5" t="s">
        <v>743</v>
      </c>
      <c r="C437" s="5" t="s">
        <v>750</v>
      </c>
      <c r="D437" s="5" t="s">
        <v>260</v>
      </c>
      <c r="E437" s="5" t="s">
        <v>1443</v>
      </c>
      <c r="F437" s="4">
        <v>1</v>
      </c>
      <c r="G437" s="5">
        <v>13</v>
      </c>
      <c r="H437" s="6">
        <v>11271</v>
      </c>
      <c r="I437" s="5">
        <v>13</v>
      </c>
      <c r="J437" s="6">
        <v>4225</v>
      </c>
      <c r="K437" s="5">
        <v>13</v>
      </c>
      <c r="L437" s="6">
        <v>2600</v>
      </c>
      <c r="M437" s="5">
        <v>13</v>
      </c>
      <c r="N437" s="6">
        <v>1885</v>
      </c>
      <c r="O437" s="5">
        <v>13</v>
      </c>
      <c r="P437" s="6">
        <v>2847</v>
      </c>
    </row>
    <row r="438" spans="1:16" s="10" customFormat="1" ht="26.1" customHeight="1" outlineLevel="2">
      <c r="A438" s="4">
        <f t="shared" si="56"/>
        <v>5</v>
      </c>
      <c r="B438" s="5" t="s">
        <v>743</v>
      </c>
      <c r="C438" s="5" t="s">
        <v>751</v>
      </c>
      <c r="D438" s="5" t="s">
        <v>330</v>
      </c>
      <c r="E438" s="5" t="s">
        <v>1444</v>
      </c>
      <c r="F438" s="4">
        <v>1</v>
      </c>
      <c r="G438" s="5">
        <v>51</v>
      </c>
      <c r="H438" s="6">
        <v>87583</v>
      </c>
      <c r="I438" s="5">
        <v>51</v>
      </c>
      <c r="J438" s="6">
        <v>23300</v>
      </c>
      <c r="K438" s="5">
        <v>51</v>
      </c>
      <c r="L438" s="6">
        <v>43958</v>
      </c>
      <c r="M438" s="5">
        <v>51</v>
      </c>
      <c r="N438" s="6">
        <v>12380</v>
      </c>
      <c r="O438" s="5">
        <v>51</v>
      </c>
      <c r="P438" s="6">
        <v>18386</v>
      </c>
    </row>
    <row r="439" spans="1:16" s="10" customFormat="1" ht="26.1" customHeight="1" outlineLevel="2">
      <c r="A439" s="4">
        <f t="shared" si="56"/>
        <v>6</v>
      </c>
      <c r="B439" s="5" t="s">
        <v>743</v>
      </c>
      <c r="C439" s="5" t="s">
        <v>751</v>
      </c>
      <c r="D439" s="5" t="s">
        <v>752</v>
      </c>
      <c r="E439" s="5" t="s">
        <v>1445</v>
      </c>
      <c r="F439" s="4">
        <v>1</v>
      </c>
      <c r="G439" s="5">
        <v>16</v>
      </c>
      <c r="H439" s="6">
        <v>13872</v>
      </c>
      <c r="I439" s="5">
        <v>16</v>
      </c>
      <c r="J439" s="6">
        <v>5200</v>
      </c>
      <c r="K439" s="5">
        <v>16</v>
      </c>
      <c r="L439" s="6">
        <v>3200</v>
      </c>
      <c r="M439" s="5">
        <v>16</v>
      </c>
      <c r="N439" s="6">
        <v>2320</v>
      </c>
      <c r="O439" s="5">
        <v>16</v>
      </c>
      <c r="P439" s="6">
        <v>3504</v>
      </c>
    </row>
    <row r="440" spans="1:16" s="10" customFormat="1" ht="26.1" customHeight="1" outlineLevel="2">
      <c r="A440" s="4">
        <f t="shared" si="56"/>
        <v>7</v>
      </c>
      <c r="B440" s="5" t="s">
        <v>743</v>
      </c>
      <c r="C440" s="5" t="s">
        <v>751</v>
      </c>
      <c r="D440" s="5" t="s">
        <v>1446</v>
      </c>
      <c r="E440" s="5" t="s">
        <v>1447</v>
      </c>
      <c r="F440" s="4">
        <v>1</v>
      </c>
      <c r="G440" s="5">
        <v>50</v>
      </c>
      <c r="H440" s="6">
        <v>58134</v>
      </c>
      <c r="I440" s="5">
        <v>50</v>
      </c>
      <c r="J440" s="6">
        <v>19400</v>
      </c>
      <c r="K440" s="5">
        <v>50</v>
      </c>
      <c r="L440" s="6">
        <v>31916</v>
      </c>
      <c r="M440" s="5">
        <v>50</v>
      </c>
      <c r="N440" s="6">
        <v>10400</v>
      </c>
      <c r="O440" s="5">
        <v>50</v>
      </c>
      <c r="P440" s="6">
        <v>12021</v>
      </c>
    </row>
    <row r="441" spans="1:16" s="10" customFormat="1" ht="26.1" customHeight="1" outlineLevel="2">
      <c r="A441" s="4">
        <f t="shared" si="56"/>
        <v>8</v>
      </c>
      <c r="B441" s="5" t="s">
        <v>743</v>
      </c>
      <c r="C441" s="5" t="s">
        <v>751</v>
      </c>
      <c r="D441" s="5" t="s">
        <v>753</v>
      </c>
      <c r="E441" s="5" t="s">
        <v>1448</v>
      </c>
      <c r="F441" s="4">
        <v>1</v>
      </c>
      <c r="G441" s="5">
        <v>12</v>
      </c>
      <c r="H441" s="6">
        <v>11424</v>
      </c>
      <c r="I441" s="5">
        <v>12</v>
      </c>
      <c r="J441" s="6">
        <v>4650</v>
      </c>
      <c r="K441" s="5">
        <v>12</v>
      </c>
      <c r="L441" s="6">
        <v>6925</v>
      </c>
      <c r="M441" s="5">
        <v>12</v>
      </c>
      <c r="N441" s="6">
        <v>2490</v>
      </c>
      <c r="O441" s="5">
        <v>12</v>
      </c>
      <c r="P441" s="6">
        <v>2883</v>
      </c>
    </row>
    <row r="442" spans="1:16" s="10" customFormat="1" ht="26.1" customHeight="1" outlineLevel="2">
      <c r="A442" s="4">
        <f t="shared" si="56"/>
        <v>9</v>
      </c>
      <c r="B442" s="5" t="s">
        <v>743</v>
      </c>
      <c r="C442" s="5" t="s">
        <v>754</v>
      </c>
      <c r="D442" s="5" t="s">
        <v>755</v>
      </c>
      <c r="E442" s="5" t="s">
        <v>1449</v>
      </c>
      <c r="F442" s="4">
        <v>1</v>
      </c>
      <c r="G442" s="5">
        <v>12</v>
      </c>
      <c r="H442" s="6">
        <v>14628</v>
      </c>
      <c r="I442" s="5">
        <v>12</v>
      </c>
      <c r="J442" s="6">
        <v>4800</v>
      </c>
      <c r="K442" s="5">
        <v>12</v>
      </c>
      <c r="L442" s="6">
        <v>8419</v>
      </c>
      <c r="M442" s="5">
        <v>12</v>
      </c>
      <c r="N442" s="6">
        <v>2640</v>
      </c>
      <c r="O442" s="5">
        <v>12</v>
      </c>
      <c r="P442" s="6">
        <v>2934</v>
      </c>
    </row>
    <row r="443" spans="1:16" s="10" customFormat="1" ht="26.1" customHeight="1" outlineLevel="2">
      <c r="A443" s="4">
        <f t="shared" si="56"/>
        <v>10</v>
      </c>
      <c r="B443" s="5" t="s">
        <v>743</v>
      </c>
      <c r="C443" s="5" t="s">
        <v>756</v>
      </c>
      <c r="D443" s="5" t="s">
        <v>325</v>
      </c>
      <c r="E443" s="5" t="s">
        <v>1450</v>
      </c>
      <c r="F443" s="4">
        <v>1</v>
      </c>
      <c r="G443" s="5">
        <v>14</v>
      </c>
      <c r="H443" s="6">
        <v>12138</v>
      </c>
      <c r="I443" s="5">
        <v>14</v>
      </c>
      <c r="J443" s="6">
        <v>4550</v>
      </c>
      <c r="K443" s="5">
        <v>14</v>
      </c>
      <c r="L443" s="6">
        <v>2800</v>
      </c>
      <c r="M443" s="5">
        <v>14</v>
      </c>
      <c r="N443" s="6">
        <v>2030</v>
      </c>
      <c r="O443" s="5">
        <v>14</v>
      </c>
      <c r="P443" s="6">
        <v>3066</v>
      </c>
    </row>
    <row r="444" spans="1:16" s="10" customFormat="1" ht="26.1" customHeight="1" outlineLevel="2" thickBot="1">
      <c r="A444" s="50">
        <f t="shared" si="56"/>
        <v>11</v>
      </c>
      <c r="B444" s="12" t="s">
        <v>743</v>
      </c>
      <c r="C444" s="12" t="s">
        <v>757</v>
      </c>
      <c r="D444" s="12" t="s">
        <v>758</v>
      </c>
      <c r="E444" s="12" t="s">
        <v>1451</v>
      </c>
      <c r="F444" s="50">
        <v>1</v>
      </c>
      <c r="G444" s="12">
        <v>39</v>
      </c>
      <c r="H444" s="13">
        <v>37791</v>
      </c>
      <c r="I444" s="12">
        <v>39</v>
      </c>
      <c r="J444" s="13">
        <v>15600</v>
      </c>
      <c r="K444" s="12">
        <v>39</v>
      </c>
      <c r="L444" s="13">
        <v>27527</v>
      </c>
      <c r="M444" s="12">
        <v>39</v>
      </c>
      <c r="N444" s="13">
        <v>8580</v>
      </c>
      <c r="O444" s="12">
        <v>39</v>
      </c>
      <c r="P444" s="13">
        <v>9536</v>
      </c>
    </row>
    <row r="445" spans="1:16" s="10" customFormat="1" ht="26.1" customHeight="1" outlineLevel="1" thickBot="1">
      <c r="A445" s="71"/>
      <c r="B445" s="70" t="s">
        <v>1012</v>
      </c>
      <c r="C445" s="70"/>
      <c r="D445" s="70"/>
      <c r="E445" s="55"/>
      <c r="F445" s="54">
        <f t="shared" ref="F445:P445" si="58">SUBTOTAL(9,F434:F444)</f>
        <v>11</v>
      </c>
      <c r="G445" s="70">
        <f t="shared" si="58"/>
        <v>279</v>
      </c>
      <c r="H445" s="72">
        <f t="shared" si="58"/>
        <v>314161</v>
      </c>
      <c r="I445" s="70">
        <f t="shared" si="58"/>
        <v>279</v>
      </c>
      <c r="J445" s="72">
        <f t="shared" si="58"/>
        <v>108725</v>
      </c>
      <c r="K445" s="70">
        <f t="shared" si="58"/>
        <v>279</v>
      </c>
      <c r="L445" s="72">
        <f t="shared" si="58"/>
        <v>168681</v>
      </c>
      <c r="M445" s="70">
        <f t="shared" si="58"/>
        <v>279</v>
      </c>
      <c r="N445" s="72">
        <f t="shared" si="58"/>
        <v>56765</v>
      </c>
      <c r="O445" s="70">
        <f t="shared" si="58"/>
        <v>279</v>
      </c>
      <c r="P445" s="72">
        <f t="shared" si="58"/>
        <v>72169</v>
      </c>
    </row>
    <row r="446" spans="1:16" s="10" customFormat="1" ht="26.1" customHeight="1" outlineLevel="2">
      <c r="A446" s="51">
        <v>1</v>
      </c>
      <c r="B446" s="52" t="s">
        <v>759</v>
      </c>
      <c r="C446" s="52" t="s">
        <v>760</v>
      </c>
      <c r="D446" s="52" t="s">
        <v>761</v>
      </c>
      <c r="E446" s="52" t="s">
        <v>1452</v>
      </c>
      <c r="F446" s="51">
        <v>1</v>
      </c>
      <c r="G446" s="52">
        <v>35</v>
      </c>
      <c r="H446" s="53">
        <v>39613</v>
      </c>
      <c r="I446" s="52">
        <v>35</v>
      </c>
      <c r="J446" s="53">
        <v>14300</v>
      </c>
      <c r="K446" s="52">
        <v>35</v>
      </c>
      <c r="L446" s="53">
        <v>27602</v>
      </c>
      <c r="M446" s="52">
        <v>35</v>
      </c>
      <c r="N446" s="53">
        <v>7820</v>
      </c>
      <c r="O446" s="52">
        <v>35</v>
      </c>
      <c r="P446" s="53">
        <v>9170</v>
      </c>
    </row>
    <row r="447" spans="1:16" s="10" customFormat="1" ht="26.1" customHeight="1" outlineLevel="2">
      <c r="A447" s="4">
        <f t="shared" ref="A447:A510" si="59">1+A446</f>
        <v>2</v>
      </c>
      <c r="B447" s="5" t="s">
        <v>759</v>
      </c>
      <c r="C447" s="5" t="s">
        <v>760</v>
      </c>
      <c r="D447" s="5" t="s">
        <v>762</v>
      </c>
      <c r="E447" s="5" t="s">
        <v>1453</v>
      </c>
      <c r="F447" s="4">
        <v>1</v>
      </c>
      <c r="G447" s="5">
        <v>8</v>
      </c>
      <c r="H447" s="6">
        <v>7752</v>
      </c>
      <c r="I447" s="5">
        <v>8</v>
      </c>
      <c r="J447" s="6">
        <v>3200</v>
      </c>
      <c r="K447" s="5">
        <v>8</v>
      </c>
      <c r="L447" s="6">
        <v>5241</v>
      </c>
      <c r="M447" s="5">
        <v>8</v>
      </c>
      <c r="N447" s="6">
        <v>1760</v>
      </c>
      <c r="O447" s="5">
        <v>8</v>
      </c>
      <c r="P447" s="6">
        <v>1956</v>
      </c>
    </row>
    <row r="448" spans="1:16" s="10" customFormat="1" ht="26.1" customHeight="1" outlineLevel="2">
      <c r="A448" s="4">
        <f t="shared" si="59"/>
        <v>3</v>
      </c>
      <c r="B448" s="5" t="s">
        <v>759</v>
      </c>
      <c r="C448" s="5" t="s">
        <v>763</v>
      </c>
      <c r="D448" s="5" t="s">
        <v>764</v>
      </c>
      <c r="E448" s="5" t="s">
        <v>1454</v>
      </c>
      <c r="F448" s="4">
        <v>1</v>
      </c>
      <c r="G448" s="5">
        <v>7</v>
      </c>
      <c r="H448" s="6">
        <v>6783</v>
      </c>
      <c r="I448" s="5">
        <v>7</v>
      </c>
      <c r="J448" s="6">
        <v>2800</v>
      </c>
      <c r="K448" s="5">
        <v>7</v>
      </c>
      <c r="L448" s="6">
        <v>5925</v>
      </c>
      <c r="M448" s="5">
        <v>7</v>
      </c>
      <c r="N448" s="6">
        <v>1540</v>
      </c>
      <c r="O448" s="5">
        <v>7</v>
      </c>
      <c r="P448" s="6">
        <v>1712</v>
      </c>
    </row>
    <row r="449" spans="1:16" s="10" customFormat="1" ht="26.1" customHeight="1" outlineLevel="2">
      <c r="A449" s="4">
        <f t="shared" si="59"/>
        <v>4</v>
      </c>
      <c r="B449" s="5" t="s">
        <v>759</v>
      </c>
      <c r="C449" s="5" t="s">
        <v>763</v>
      </c>
      <c r="D449" s="5" t="s">
        <v>765</v>
      </c>
      <c r="E449" s="5" t="s">
        <v>1455</v>
      </c>
      <c r="F449" s="4">
        <v>1</v>
      </c>
      <c r="G449" s="5">
        <v>23</v>
      </c>
      <c r="H449" s="6">
        <v>28037</v>
      </c>
      <c r="I449" s="5">
        <v>23</v>
      </c>
      <c r="J449" s="6">
        <v>9200</v>
      </c>
      <c r="K449" s="5">
        <v>23</v>
      </c>
      <c r="L449" s="6">
        <v>18919</v>
      </c>
      <c r="M449" s="5">
        <v>23</v>
      </c>
      <c r="N449" s="6">
        <v>5060</v>
      </c>
      <c r="O449" s="5">
        <v>23</v>
      </c>
      <c r="P449" s="6">
        <v>5624</v>
      </c>
    </row>
    <row r="450" spans="1:16" s="10" customFormat="1" ht="26.1" customHeight="1" outlineLevel="2">
      <c r="A450" s="4">
        <f t="shared" si="59"/>
        <v>5</v>
      </c>
      <c r="B450" s="5" t="s">
        <v>759</v>
      </c>
      <c r="C450" s="5" t="s">
        <v>767</v>
      </c>
      <c r="D450" s="5" t="s">
        <v>768</v>
      </c>
      <c r="E450" s="5" t="s">
        <v>1456</v>
      </c>
      <c r="F450" s="4">
        <v>1</v>
      </c>
      <c r="G450" s="5">
        <v>49</v>
      </c>
      <c r="H450" s="6">
        <v>49523</v>
      </c>
      <c r="I450" s="5">
        <v>49</v>
      </c>
      <c r="J450" s="6">
        <v>17425</v>
      </c>
      <c r="K450" s="5">
        <v>49</v>
      </c>
      <c r="L450" s="6">
        <v>19708</v>
      </c>
      <c r="M450" s="5">
        <v>49</v>
      </c>
      <c r="N450" s="6">
        <v>8605</v>
      </c>
      <c r="O450" s="5">
        <v>49</v>
      </c>
      <c r="P450" s="6">
        <v>11241</v>
      </c>
    </row>
    <row r="451" spans="1:16" s="10" customFormat="1" ht="26.1" customHeight="1" outlineLevel="2">
      <c r="A451" s="4">
        <f t="shared" si="59"/>
        <v>6</v>
      </c>
      <c r="B451" s="5" t="s">
        <v>759</v>
      </c>
      <c r="C451" s="5" t="s">
        <v>767</v>
      </c>
      <c r="D451" s="5" t="s">
        <v>769</v>
      </c>
      <c r="E451" s="5" t="s">
        <v>1457</v>
      </c>
      <c r="F451" s="4">
        <v>1</v>
      </c>
      <c r="G451" s="5">
        <v>7</v>
      </c>
      <c r="H451" s="6">
        <v>6069</v>
      </c>
      <c r="I451" s="5">
        <v>7</v>
      </c>
      <c r="J451" s="6">
        <v>2275</v>
      </c>
      <c r="K451" s="5">
        <v>7</v>
      </c>
      <c r="L451" s="6">
        <v>1400</v>
      </c>
      <c r="M451" s="5">
        <v>7</v>
      </c>
      <c r="N451" s="6">
        <v>1015</v>
      </c>
      <c r="O451" s="5">
        <v>7</v>
      </c>
      <c r="P451" s="6">
        <v>1533</v>
      </c>
    </row>
    <row r="452" spans="1:16" s="10" customFormat="1" ht="26.1" customHeight="1" outlineLevel="2">
      <c r="A452" s="4">
        <f t="shared" si="59"/>
        <v>7</v>
      </c>
      <c r="B452" s="5" t="s">
        <v>759</v>
      </c>
      <c r="C452" s="5" t="s">
        <v>767</v>
      </c>
      <c r="D452" s="5" t="s">
        <v>770</v>
      </c>
      <c r="E452" s="5" t="s">
        <v>1458</v>
      </c>
      <c r="F452" s="4">
        <v>1</v>
      </c>
      <c r="G452" s="5">
        <v>26</v>
      </c>
      <c r="H452" s="6">
        <v>39900</v>
      </c>
      <c r="I452" s="5">
        <v>26</v>
      </c>
      <c r="J452" s="6">
        <v>11500</v>
      </c>
      <c r="K452" s="5">
        <v>26</v>
      </c>
      <c r="L452" s="6">
        <v>21766</v>
      </c>
      <c r="M452" s="5">
        <v>26</v>
      </c>
      <c r="N452" s="6">
        <v>6080</v>
      </c>
      <c r="O452" s="5">
        <v>26</v>
      </c>
      <c r="P452" s="6">
        <v>8337</v>
      </c>
    </row>
    <row r="453" spans="1:16" s="10" customFormat="1" ht="26.1" customHeight="1" outlineLevel="2">
      <c r="A453" s="4">
        <f t="shared" si="59"/>
        <v>8</v>
      </c>
      <c r="B453" s="5" t="s">
        <v>759</v>
      </c>
      <c r="C453" s="5" t="s">
        <v>767</v>
      </c>
      <c r="D453" s="5" t="s">
        <v>771</v>
      </c>
      <c r="E453" s="5" t="s">
        <v>1459</v>
      </c>
      <c r="F453" s="4">
        <v>1</v>
      </c>
      <c r="G453" s="5">
        <v>14</v>
      </c>
      <c r="H453" s="6">
        <v>16714</v>
      </c>
      <c r="I453" s="5">
        <v>14</v>
      </c>
      <c r="J453" s="6">
        <v>5525</v>
      </c>
      <c r="K453" s="5">
        <v>14</v>
      </c>
      <c r="L453" s="6">
        <v>10251</v>
      </c>
      <c r="M453" s="5">
        <v>14</v>
      </c>
      <c r="N453" s="6">
        <v>3005</v>
      </c>
      <c r="O453" s="5">
        <v>14</v>
      </c>
      <c r="P453" s="6">
        <v>3398</v>
      </c>
    </row>
    <row r="454" spans="1:16" s="10" customFormat="1" ht="26.1" customHeight="1" outlineLevel="2">
      <c r="A454" s="4">
        <f t="shared" si="59"/>
        <v>9</v>
      </c>
      <c r="B454" s="5" t="s">
        <v>759</v>
      </c>
      <c r="C454" s="5" t="s">
        <v>772</v>
      </c>
      <c r="D454" s="5" t="s">
        <v>961</v>
      </c>
      <c r="E454" s="5" t="s">
        <v>1460</v>
      </c>
      <c r="F454" s="4">
        <v>1</v>
      </c>
      <c r="G454" s="5">
        <v>1</v>
      </c>
      <c r="H454" s="6">
        <v>867</v>
      </c>
      <c r="I454" s="5">
        <v>1</v>
      </c>
      <c r="J454" s="6">
        <v>325</v>
      </c>
      <c r="K454" s="5">
        <v>1</v>
      </c>
      <c r="L454" s="6">
        <v>200</v>
      </c>
      <c r="M454" s="5">
        <v>1</v>
      </c>
      <c r="N454" s="6">
        <v>145</v>
      </c>
      <c r="O454" s="5">
        <v>1</v>
      </c>
      <c r="P454" s="6">
        <v>219</v>
      </c>
    </row>
    <row r="455" spans="1:16" s="10" customFormat="1" ht="26.1" customHeight="1" outlineLevel="2">
      <c r="A455" s="4">
        <f t="shared" si="59"/>
        <v>10</v>
      </c>
      <c r="B455" s="5" t="s">
        <v>759</v>
      </c>
      <c r="C455" s="5" t="s">
        <v>766</v>
      </c>
      <c r="D455" s="5" t="s">
        <v>773</v>
      </c>
      <c r="E455" s="5" t="s">
        <v>1461</v>
      </c>
      <c r="F455" s="4">
        <v>1</v>
      </c>
      <c r="G455" s="5">
        <v>1</v>
      </c>
      <c r="H455" s="6">
        <v>867</v>
      </c>
      <c r="I455" s="5">
        <v>1</v>
      </c>
      <c r="J455" s="6">
        <v>325</v>
      </c>
      <c r="K455" s="5">
        <v>1</v>
      </c>
      <c r="L455" s="6">
        <v>200</v>
      </c>
      <c r="M455" s="5">
        <v>1</v>
      </c>
      <c r="N455" s="6">
        <v>145</v>
      </c>
      <c r="O455" s="5">
        <v>1</v>
      </c>
      <c r="P455" s="6">
        <v>219</v>
      </c>
    </row>
    <row r="456" spans="1:16" s="10" customFormat="1" ht="26.1" customHeight="1" outlineLevel="2" thickBot="1">
      <c r="A456" s="50">
        <f t="shared" si="59"/>
        <v>11</v>
      </c>
      <c r="B456" s="12" t="s">
        <v>759</v>
      </c>
      <c r="C456" s="12" t="s">
        <v>772</v>
      </c>
      <c r="D456" s="12" t="s">
        <v>774</v>
      </c>
      <c r="E456" s="12" t="s">
        <v>1462</v>
      </c>
      <c r="F456" s="50">
        <v>1</v>
      </c>
      <c r="G456" s="12">
        <v>2</v>
      </c>
      <c r="H456" s="13">
        <v>2438</v>
      </c>
      <c r="I456" s="12">
        <v>2</v>
      </c>
      <c r="J456" s="13">
        <v>800</v>
      </c>
      <c r="K456" s="12">
        <v>2</v>
      </c>
      <c r="L456" s="13">
        <v>1414</v>
      </c>
      <c r="M456" s="12">
        <v>2</v>
      </c>
      <c r="N456" s="13">
        <v>440</v>
      </c>
      <c r="O456" s="12">
        <v>2</v>
      </c>
      <c r="P456" s="13">
        <v>489</v>
      </c>
    </row>
    <row r="457" spans="1:16" s="10" customFormat="1" ht="26.1" customHeight="1" outlineLevel="1" thickBot="1">
      <c r="A457" s="71"/>
      <c r="B457" s="70" t="s">
        <v>1013</v>
      </c>
      <c r="C457" s="70"/>
      <c r="D457" s="70"/>
      <c r="E457" s="55"/>
      <c r="F457" s="54">
        <f t="shared" ref="F457:P457" si="60">SUBTOTAL(9,F446:F456)</f>
        <v>11</v>
      </c>
      <c r="G457" s="70">
        <f t="shared" si="60"/>
        <v>173</v>
      </c>
      <c r="H457" s="72">
        <f t="shared" si="60"/>
        <v>198563</v>
      </c>
      <c r="I457" s="70">
        <f t="shared" si="60"/>
        <v>173</v>
      </c>
      <c r="J457" s="72">
        <f t="shared" si="60"/>
        <v>67675</v>
      </c>
      <c r="K457" s="70">
        <f t="shared" si="60"/>
        <v>173</v>
      </c>
      <c r="L457" s="72">
        <f t="shared" si="60"/>
        <v>112626</v>
      </c>
      <c r="M457" s="70">
        <f t="shared" si="60"/>
        <v>173</v>
      </c>
      <c r="N457" s="72">
        <f t="shared" si="60"/>
        <v>35615</v>
      </c>
      <c r="O457" s="70">
        <f t="shared" si="60"/>
        <v>173</v>
      </c>
      <c r="P457" s="72">
        <f t="shared" si="60"/>
        <v>43898</v>
      </c>
    </row>
    <row r="458" spans="1:16" s="10" customFormat="1" ht="26.1" customHeight="1" outlineLevel="2">
      <c r="A458" s="51">
        <v>1</v>
      </c>
      <c r="B458" s="52" t="s">
        <v>775</v>
      </c>
      <c r="C458" s="52" t="s">
        <v>777</v>
      </c>
      <c r="D458" s="52" t="s">
        <v>778</v>
      </c>
      <c r="E458" s="52" t="s">
        <v>1463</v>
      </c>
      <c r="F458" s="51">
        <v>1</v>
      </c>
      <c r="G458" s="52">
        <v>15</v>
      </c>
      <c r="H458" s="53">
        <v>18285</v>
      </c>
      <c r="I458" s="52">
        <v>15</v>
      </c>
      <c r="J458" s="53">
        <v>6000</v>
      </c>
      <c r="K458" s="52">
        <v>15</v>
      </c>
      <c r="L458" s="53">
        <v>11200</v>
      </c>
      <c r="M458" s="52">
        <v>15</v>
      </c>
      <c r="N458" s="53">
        <v>3300</v>
      </c>
      <c r="O458" s="52">
        <v>15</v>
      </c>
      <c r="P458" s="53">
        <v>3668</v>
      </c>
    </row>
    <row r="459" spans="1:16" s="10" customFormat="1" ht="26.1" customHeight="1" outlineLevel="2">
      <c r="A459" s="4">
        <f t="shared" si="59"/>
        <v>2</v>
      </c>
      <c r="B459" s="5" t="s">
        <v>775</v>
      </c>
      <c r="C459" s="5" t="s">
        <v>780</v>
      </c>
      <c r="D459" s="5" t="s">
        <v>781</v>
      </c>
      <c r="E459" s="5" t="s">
        <v>1464</v>
      </c>
      <c r="F459" s="4">
        <v>1</v>
      </c>
      <c r="G459" s="5">
        <v>7</v>
      </c>
      <c r="H459" s="6">
        <v>6069</v>
      </c>
      <c r="I459" s="5">
        <v>7</v>
      </c>
      <c r="J459" s="6">
        <v>2275</v>
      </c>
      <c r="K459" s="5">
        <v>7</v>
      </c>
      <c r="L459" s="6">
        <v>1400</v>
      </c>
      <c r="M459" s="5">
        <v>7</v>
      </c>
      <c r="N459" s="6">
        <v>1015</v>
      </c>
      <c r="O459" s="5">
        <v>7</v>
      </c>
      <c r="P459" s="6">
        <v>1533</v>
      </c>
    </row>
    <row r="460" spans="1:16" s="10" customFormat="1" ht="26.1" customHeight="1" outlineLevel="2">
      <c r="A460" s="4">
        <f t="shared" si="59"/>
        <v>3</v>
      </c>
      <c r="B460" s="5" t="s">
        <v>775</v>
      </c>
      <c r="C460" s="5" t="s">
        <v>776</v>
      </c>
      <c r="D460" s="5" t="s">
        <v>783</v>
      </c>
      <c r="E460" s="5" t="s">
        <v>1465</v>
      </c>
      <c r="F460" s="4">
        <v>1</v>
      </c>
      <c r="G460" s="5">
        <v>5</v>
      </c>
      <c r="H460" s="6">
        <v>6095</v>
      </c>
      <c r="I460" s="5">
        <v>5</v>
      </c>
      <c r="J460" s="6">
        <v>2000</v>
      </c>
      <c r="K460" s="5">
        <v>5</v>
      </c>
      <c r="L460" s="6">
        <v>3282</v>
      </c>
      <c r="M460" s="5">
        <v>5</v>
      </c>
      <c r="N460" s="6">
        <v>1100</v>
      </c>
      <c r="O460" s="5">
        <v>5</v>
      </c>
      <c r="P460" s="6">
        <v>1223</v>
      </c>
    </row>
    <row r="461" spans="1:16" s="10" customFormat="1" ht="26.1" customHeight="1" outlineLevel="2">
      <c r="A461" s="4">
        <f t="shared" si="59"/>
        <v>4</v>
      </c>
      <c r="B461" s="5" t="s">
        <v>775</v>
      </c>
      <c r="C461" s="5" t="s">
        <v>1047</v>
      </c>
      <c r="D461" s="5" t="s">
        <v>1048</v>
      </c>
      <c r="E461" s="5" t="s">
        <v>1466</v>
      </c>
      <c r="F461" s="4">
        <v>1</v>
      </c>
      <c r="G461" s="5">
        <v>5</v>
      </c>
      <c r="H461" s="6">
        <v>4335</v>
      </c>
      <c r="I461" s="5">
        <v>5</v>
      </c>
      <c r="J461" s="6">
        <v>1625</v>
      </c>
      <c r="K461" s="5">
        <v>5</v>
      </c>
      <c r="L461" s="6">
        <v>1000</v>
      </c>
      <c r="M461" s="5">
        <v>5</v>
      </c>
      <c r="N461" s="6">
        <v>725</v>
      </c>
      <c r="O461" s="5">
        <v>5</v>
      </c>
      <c r="P461" s="6">
        <v>1095</v>
      </c>
    </row>
    <row r="462" spans="1:16" s="10" customFormat="1" ht="26.1" customHeight="1" outlineLevel="2">
      <c r="A462" s="4">
        <f t="shared" si="59"/>
        <v>5</v>
      </c>
      <c r="B462" s="5" t="s">
        <v>775</v>
      </c>
      <c r="C462" s="5" t="s">
        <v>784</v>
      </c>
      <c r="D462" s="5" t="s">
        <v>785</v>
      </c>
      <c r="E462" s="5" t="s">
        <v>1467</v>
      </c>
      <c r="F462" s="4">
        <v>1</v>
      </c>
      <c r="G462" s="5">
        <v>15</v>
      </c>
      <c r="H462" s="6">
        <v>16535</v>
      </c>
      <c r="I462" s="5">
        <v>15</v>
      </c>
      <c r="J462" s="6">
        <v>5500</v>
      </c>
      <c r="K462" s="5">
        <v>15</v>
      </c>
      <c r="L462" s="6">
        <v>6826</v>
      </c>
      <c r="M462" s="5">
        <v>15</v>
      </c>
      <c r="N462" s="6">
        <v>2740</v>
      </c>
      <c r="O462" s="5">
        <v>15</v>
      </c>
      <c r="P462" s="6">
        <v>3668</v>
      </c>
    </row>
    <row r="463" spans="1:16" s="10" customFormat="1" ht="26.1" customHeight="1" outlineLevel="2">
      <c r="A463" s="4">
        <f t="shared" si="59"/>
        <v>6</v>
      </c>
      <c r="B463" s="5" t="s">
        <v>775</v>
      </c>
      <c r="C463" s="5" t="s">
        <v>779</v>
      </c>
      <c r="D463" s="5" t="s">
        <v>426</v>
      </c>
      <c r="E463" s="5" t="s">
        <v>1468</v>
      </c>
      <c r="F463" s="4">
        <v>1</v>
      </c>
      <c r="G463" s="5">
        <v>5</v>
      </c>
      <c r="H463" s="6">
        <v>6095</v>
      </c>
      <c r="I463" s="5">
        <v>5</v>
      </c>
      <c r="J463" s="6">
        <v>2000</v>
      </c>
      <c r="K463" s="5">
        <v>5</v>
      </c>
      <c r="L463" s="6">
        <v>3629</v>
      </c>
      <c r="M463" s="5">
        <v>5</v>
      </c>
      <c r="N463" s="6">
        <v>1100</v>
      </c>
      <c r="O463" s="5">
        <v>5</v>
      </c>
      <c r="P463" s="6">
        <v>1223</v>
      </c>
    </row>
    <row r="464" spans="1:16" s="10" customFormat="1" ht="26.1" customHeight="1" outlineLevel="2" thickBot="1">
      <c r="A464" s="50">
        <f t="shared" si="59"/>
        <v>7</v>
      </c>
      <c r="B464" s="12" t="s">
        <v>775</v>
      </c>
      <c r="C464" s="12" t="s">
        <v>782</v>
      </c>
      <c r="D464" s="12" t="s">
        <v>786</v>
      </c>
      <c r="E464" s="12" t="s">
        <v>1469</v>
      </c>
      <c r="F464" s="50">
        <v>1</v>
      </c>
      <c r="G464" s="12">
        <v>9</v>
      </c>
      <c r="H464" s="13">
        <v>7803</v>
      </c>
      <c r="I464" s="12">
        <v>9</v>
      </c>
      <c r="J464" s="13">
        <v>2925</v>
      </c>
      <c r="K464" s="12">
        <v>9</v>
      </c>
      <c r="L464" s="13">
        <v>1800</v>
      </c>
      <c r="M464" s="12">
        <v>9</v>
      </c>
      <c r="N464" s="13">
        <v>1305</v>
      </c>
      <c r="O464" s="12">
        <v>9</v>
      </c>
      <c r="P464" s="13">
        <v>1971</v>
      </c>
    </row>
    <row r="465" spans="1:16" s="10" customFormat="1" ht="26.1" customHeight="1" outlineLevel="1" thickBot="1">
      <c r="A465" s="71"/>
      <c r="B465" s="70" t="s">
        <v>1014</v>
      </c>
      <c r="C465" s="70"/>
      <c r="D465" s="70"/>
      <c r="E465" s="55"/>
      <c r="F465" s="54">
        <f t="shared" ref="F465:P465" si="61">SUBTOTAL(9,F458:F464)</f>
        <v>7</v>
      </c>
      <c r="G465" s="70">
        <f t="shared" si="61"/>
        <v>61</v>
      </c>
      <c r="H465" s="72">
        <f t="shared" si="61"/>
        <v>65217</v>
      </c>
      <c r="I465" s="70">
        <f t="shared" si="61"/>
        <v>61</v>
      </c>
      <c r="J465" s="72">
        <f t="shared" si="61"/>
        <v>22325</v>
      </c>
      <c r="K465" s="70">
        <f t="shared" si="61"/>
        <v>61</v>
      </c>
      <c r="L465" s="72">
        <f t="shared" si="61"/>
        <v>29137</v>
      </c>
      <c r="M465" s="70">
        <f t="shared" si="61"/>
        <v>61</v>
      </c>
      <c r="N465" s="72">
        <f t="shared" si="61"/>
        <v>11285</v>
      </c>
      <c r="O465" s="70">
        <f t="shared" si="61"/>
        <v>61</v>
      </c>
      <c r="P465" s="72">
        <f t="shared" si="61"/>
        <v>14381</v>
      </c>
    </row>
    <row r="466" spans="1:16" s="10" customFormat="1" ht="26.1" customHeight="1" outlineLevel="2">
      <c r="A466" s="51">
        <v>1</v>
      </c>
      <c r="B466" s="52" t="s">
        <v>787</v>
      </c>
      <c r="C466" s="52" t="s">
        <v>788</v>
      </c>
      <c r="D466" s="52" t="s">
        <v>789</v>
      </c>
      <c r="E466" s="52" t="s">
        <v>1470</v>
      </c>
      <c r="F466" s="51">
        <v>1</v>
      </c>
      <c r="G466" s="52">
        <v>36</v>
      </c>
      <c r="H466" s="53">
        <v>34884</v>
      </c>
      <c r="I466" s="52">
        <v>36</v>
      </c>
      <c r="J466" s="53">
        <v>14400</v>
      </c>
      <c r="K466" s="52">
        <v>36</v>
      </c>
      <c r="L466" s="53">
        <v>30921</v>
      </c>
      <c r="M466" s="52">
        <v>36</v>
      </c>
      <c r="N466" s="53">
        <v>7920</v>
      </c>
      <c r="O466" s="52">
        <v>36</v>
      </c>
      <c r="P466" s="53">
        <v>8802</v>
      </c>
    </row>
    <row r="467" spans="1:16" s="10" customFormat="1" ht="26.1" customHeight="1" outlineLevel="2">
      <c r="A467" s="4">
        <f t="shared" si="59"/>
        <v>2</v>
      </c>
      <c r="B467" s="5" t="s">
        <v>787</v>
      </c>
      <c r="C467" s="5" t="s">
        <v>790</v>
      </c>
      <c r="D467" s="5" t="s">
        <v>791</v>
      </c>
      <c r="E467" s="5" t="s">
        <v>1471</v>
      </c>
      <c r="F467" s="4">
        <v>1</v>
      </c>
      <c r="G467" s="5">
        <v>10</v>
      </c>
      <c r="H467" s="6">
        <v>8670</v>
      </c>
      <c r="I467" s="5">
        <v>10</v>
      </c>
      <c r="J467" s="6">
        <v>3250</v>
      </c>
      <c r="K467" s="5">
        <v>10</v>
      </c>
      <c r="L467" s="6">
        <v>2000</v>
      </c>
      <c r="M467" s="5">
        <v>10</v>
      </c>
      <c r="N467" s="6">
        <v>1450</v>
      </c>
      <c r="O467" s="5">
        <v>10</v>
      </c>
      <c r="P467" s="6">
        <v>2190</v>
      </c>
    </row>
    <row r="468" spans="1:16" s="10" customFormat="1" ht="26.1" customHeight="1" outlineLevel="2">
      <c r="A468" s="4">
        <f t="shared" si="59"/>
        <v>3</v>
      </c>
      <c r="B468" s="5" t="s">
        <v>787</v>
      </c>
      <c r="C468" s="5" t="s">
        <v>792</v>
      </c>
      <c r="D468" s="5" t="s">
        <v>127</v>
      </c>
      <c r="E468" s="5" t="s">
        <v>1472</v>
      </c>
      <c r="F468" s="4">
        <v>1</v>
      </c>
      <c r="G468" s="5">
        <v>21</v>
      </c>
      <c r="H468" s="6">
        <v>20349</v>
      </c>
      <c r="I468" s="5">
        <v>21</v>
      </c>
      <c r="J468" s="6">
        <v>8400</v>
      </c>
      <c r="K468" s="5">
        <v>21</v>
      </c>
      <c r="L468" s="6">
        <v>14954</v>
      </c>
      <c r="M468" s="5">
        <v>21</v>
      </c>
      <c r="N468" s="6">
        <v>4620</v>
      </c>
      <c r="O468" s="5">
        <v>21</v>
      </c>
      <c r="P468" s="6">
        <v>5135</v>
      </c>
    </row>
    <row r="469" spans="1:16" s="10" customFormat="1" ht="26.1" customHeight="1" outlineLevel="2">
      <c r="A469" s="4">
        <f t="shared" si="59"/>
        <v>4</v>
      </c>
      <c r="B469" s="5" t="s">
        <v>787</v>
      </c>
      <c r="C469" s="5" t="s">
        <v>793</v>
      </c>
      <c r="D469" s="5" t="s">
        <v>794</v>
      </c>
      <c r="E469" s="5" t="s">
        <v>1473</v>
      </c>
      <c r="F469" s="4">
        <v>1</v>
      </c>
      <c r="G469" s="5">
        <v>17</v>
      </c>
      <c r="H469" s="6">
        <v>20723</v>
      </c>
      <c r="I469" s="5">
        <v>17</v>
      </c>
      <c r="J469" s="6">
        <v>6800</v>
      </c>
      <c r="K469" s="5">
        <v>17</v>
      </c>
      <c r="L469" s="6">
        <v>11585</v>
      </c>
      <c r="M469" s="5">
        <v>17</v>
      </c>
      <c r="N469" s="6">
        <v>3740</v>
      </c>
      <c r="O469" s="5">
        <v>17</v>
      </c>
      <c r="P469" s="6">
        <v>4157</v>
      </c>
    </row>
    <row r="470" spans="1:16" s="10" customFormat="1" ht="26.1" customHeight="1" outlineLevel="2">
      <c r="A470" s="4">
        <f t="shared" si="59"/>
        <v>5</v>
      </c>
      <c r="B470" s="5" t="s">
        <v>787</v>
      </c>
      <c r="C470" s="5" t="s">
        <v>795</v>
      </c>
      <c r="D470" s="5" t="s">
        <v>796</v>
      </c>
      <c r="E470" s="5" t="s">
        <v>1474</v>
      </c>
      <c r="F470" s="4">
        <v>1</v>
      </c>
      <c r="G470" s="5">
        <v>44</v>
      </c>
      <c r="H470" s="6">
        <v>42330</v>
      </c>
      <c r="I470" s="5">
        <v>44</v>
      </c>
      <c r="J470" s="6">
        <v>17375</v>
      </c>
      <c r="K470" s="5">
        <v>44</v>
      </c>
      <c r="L470" s="6">
        <v>34816</v>
      </c>
      <c r="M470" s="5">
        <v>44</v>
      </c>
      <c r="N470" s="6">
        <v>9455</v>
      </c>
      <c r="O470" s="5">
        <v>44</v>
      </c>
      <c r="P470" s="6">
        <v>10682</v>
      </c>
    </row>
    <row r="471" spans="1:16" s="10" customFormat="1" ht="26.1" customHeight="1" outlineLevel="2" thickBot="1">
      <c r="A471" s="50">
        <f t="shared" si="59"/>
        <v>6</v>
      </c>
      <c r="B471" s="12" t="s">
        <v>787</v>
      </c>
      <c r="C471" s="12" t="s">
        <v>797</v>
      </c>
      <c r="D471" s="12" t="s">
        <v>798</v>
      </c>
      <c r="E471" s="12" t="s">
        <v>1475</v>
      </c>
      <c r="F471" s="50">
        <v>1</v>
      </c>
      <c r="G471" s="12">
        <v>40</v>
      </c>
      <c r="H471" s="13">
        <v>47352</v>
      </c>
      <c r="I471" s="12">
        <v>40</v>
      </c>
      <c r="J471" s="13">
        <v>15700</v>
      </c>
      <c r="K471" s="12">
        <v>40</v>
      </c>
      <c r="L471" s="13">
        <v>24425</v>
      </c>
      <c r="M471" s="12">
        <v>40</v>
      </c>
      <c r="N471" s="13">
        <v>8500</v>
      </c>
      <c r="O471" s="12">
        <v>40</v>
      </c>
      <c r="P471" s="13">
        <v>9678</v>
      </c>
    </row>
    <row r="472" spans="1:16" s="10" customFormat="1" ht="26.1" customHeight="1" outlineLevel="1" thickBot="1">
      <c r="A472" s="71"/>
      <c r="B472" s="70" t="s">
        <v>1015</v>
      </c>
      <c r="C472" s="70"/>
      <c r="D472" s="70"/>
      <c r="E472" s="55"/>
      <c r="F472" s="54">
        <f t="shared" ref="F472:P472" si="62">SUBTOTAL(9,F466:F471)</f>
        <v>6</v>
      </c>
      <c r="G472" s="70">
        <f t="shared" si="62"/>
        <v>168</v>
      </c>
      <c r="H472" s="72">
        <f t="shared" si="62"/>
        <v>174308</v>
      </c>
      <c r="I472" s="70">
        <f t="shared" si="62"/>
        <v>168</v>
      </c>
      <c r="J472" s="72">
        <f t="shared" si="62"/>
        <v>65925</v>
      </c>
      <c r="K472" s="70">
        <f t="shared" si="62"/>
        <v>168</v>
      </c>
      <c r="L472" s="72">
        <f t="shared" si="62"/>
        <v>118701</v>
      </c>
      <c r="M472" s="70">
        <f t="shared" si="62"/>
        <v>168</v>
      </c>
      <c r="N472" s="72">
        <f t="shared" si="62"/>
        <v>35685</v>
      </c>
      <c r="O472" s="70">
        <f t="shared" si="62"/>
        <v>168</v>
      </c>
      <c r="P472" s="72">
        <f t="shared" si="62"/>
        <v>40644</v>
      </c>
    </row>
    <row r="473" spans="1:16" s="10" customFormat="1" ht="26.1" customHeight="1" outlineLevel="2">
      <c r="A473" s="51">
        <v>1</v>
      </c>
      <c r="B473" s="52" t="s">
        <v>799</v>
      </c>
      <c r="C473" s="52" t="s">
        <v>800</v>
      </c>
      <c r="D473" s="52" t="s">
        <v>801</v>
      </c>
      <c r="E473" s="52" t="s">
        <v>1476</v>
      </c>
      <c r="F473" s="51">
        <v>1</v>
      </c>
      <c r="G473" s="52">
        <v>31</v>
      </c>
      <c r="H473" s="53">
        <v>30039</v>
      </c>
      <c r="I473" s="52">
        <v>31</v>
      </c>
      <c r="J473" s="53">
        <v>12400</v>
      </c>
      <c r="K473" s="52">
        <v>31</v>
      </c>
      <c r="L473" s="53">
        <v>22305</v>
      </c>
      <c r="M473" s="52">
        <v>31</v>
      </c>
      <c r="N473" s="53">
        <v>6820</v>
      </c>
      <c r="O473" s="52">
        <v>31</v>
      </c>
      <c r="P473" s="53">
        <v>7580</v>
      </c>
    </row>
    <row r="474" spans="1:16" s="10" customFormat="1" ht="26.1" customHeight="1" outlineLevel="2">
      <c r="A474" s="4">
        <f t="shared" si="59"/>
        <v>2</v>
      </c>
      <c r="B474" s="5" t="s">
        <v>799</v>
      </c>
      <c r="C474" s="5" t="s">
        <v>802</v>
      </c>
      <c r="D474" s="5" t="s">
        <v>803</v>
      </c>
      <c r="E474" s="5" t="s">
        <v>1477</v>
      </c>
      <c r="F474" s="4">
        <v>1</v>
      </c>
      <c r="G474" s="5">
        <v>65</v>
      </c>
      <c r="H474" s="6">
        <v>74307</v>
      </c>
      <c r="I474" s="5">
        <v>65</v>
      </c>
      <c r="J474" s="6">
        <v>24950</v>
      </c>
      <c r="K474" s="5">
        <v>65</v>
      </c>
      <c r="L474" s="6">
        <v>35986</v>
      </c>
      <c r="M474" s="5">
        <v>65</v>
      </c>
      <c r="N474" s="6">
        <v>13250</v>
      </c>
      <c r="O474" s="5">
        <v>65</v>
      </c>
      <c r="P474" s="6">
        <v>15536</v>
      </c>
    </row>
    <row r="475" spans="1:16" s="10" customFormat="1" ht="26.1" customHeight="1" outlineLevel="2">
      <c r="A475" s="4">
        <f t="shared" si="59"/>
        <v>3</v>
      </c>
      <c r="B475" s="5" t="s">
        <v>799</v>
      </c>
      <c r="C475" s="5" t="s">
        <v>804</v>
      </c>
      <c r="D475" s="5" t="s">
        <v>805</v>
      </c>
      <c r="E475" s="5" t="s">
        <v>1478</v>
      </c>
      <c r="F475" s="4">
        <v>1</v>
      </c>
      <c r="G475" s="5">
        <v>32</v>
      </c>
      <c r="H475" s="6">
        <v>35488</v>
      </c>
      <c r="I475" s="5">
        <v>32</v>
      </c>
      <c r="J475" s="6">
        <v>12050</v>
      </c>
      <c r="K475" s="5">
        <v>32</v>
      </c>
      <c r="L475" s="6">
        <v>16438</v>
      </c>
      <c r="M475" s="5">
        <v>32</v>
      </c>
      <c r="N475" s="6">
        <v>6290</v>
      </c>
      <c r="O475" s="5">
        <v>32</v>
      </c>
      <c r="P475" s="6">
        <v>7569</v>
      </c>
    </row>
    <row r="476" spans="1:16" s="10" customFormat="1" ht="26.1" customHeight="1" outlineLevel="2">
      <c r="A476" s="4">
        <f t="shared" si="59"/>
        <v>4</v>
      </c>
      <c r="B476" s="5" t="s">
        <v>799</v>
      </c>
      <c r="C476" s="5" t="s">
        <v>806</v>
      </c>
      <c r="D476" s="5" t="s">
        <v>807</v>
      </c>
      <c r="E476" s="5" t="s">
        <v>1479</v>
      </c>
      <c r="F476" s="4">
        <v>1</v>
      </c>
      <c r="G476" s="5">
        <v>51</v>
      </c>
      <c r="H476" s="6">
        <v>93947</v>
      </c>
      <c r="I476" s="5">
        <v>51</v>
      </c>
      <c r="J476" s="6">
        <v>24700</v>
      </c>
      <c r="K476" s="5">
        <v>51</v>
      </c>
      <c r="L476" s="6">
        <v>50587</v>
      </c>
      <c r="M476" s="5">
        <v>51</v>
      </c>
      <c r="N476" s="6">
        <v>12700</v>
      </c>
      <c r="O476" s="5">
        <v>51</v>
      </c>
      <c r="P476" s="6">
        <v>20450</v>
      </c>
    </row>
    <row r="477" spans="1:16" s="10" customFormat="1" ht="26.1" customHeight="1" outlineLevel="2" thickBot="1">
      <c r="A477" s="50">
        <f t="shared" si="59"/>
        <v>5</v>
      </c>
      <c r="B477" s="12" t="s">
        <v>799</v>
      </c>
      <c r="C477" s="12" t="s">
        <v>808</v>
      </c>
      <c r="D477" s="12" t="s">
        <v>809</v>
      </c>
      <c r="E477" s="12" t="s">
        <v>1480</v>
      </c>
      <c r="F477" s="50">
        <v>1</v>
      </c>
      <c r="G477" s="12">
        <v>20</v>
      </c>
      <c r="H477" s="13">
        <v>18870</v>
      </c>
      <c r="I477" s="12">
        <v>20</v>
      </c>
      <c r="J477" s="13">
        <v>7625</v>
      </c>
      <c r="K477" s="12">
        <v>20</v>
      </c>
      <c r="L477" s="13">
        <v>13441</v>
      </c>
      <c r="M477" s="12">
        <v>20</v>
      </c>
      <c r="N477" s="13">
        <v>4025</v>
      </c>
      <c r="O477" s="12">
        <v>20</v>
      </c>
      <c r="P477" s="13">
        <v>4763</v>
      </c>
    </row>
    <row r="478" spans="1:16" s="10" customFormat="1" ht="26.1" customHeight="1" outlineLevel="1" thickBot="1">
      <c r="A478" s="71"/>
      <c r="B478" s="70" t="s">
        <v>1016</v>
      </c>
      <c r="C478" s="70"/>
      <c r="D478" s="70"/>
      <c r="E478" s="55"/>
      <c r="F478" s="54">
        <f t="shared" ref="F478:P478" si="63">SUBTOTAL(9,F473:F477)</f>
        <v>5</v>
      </c>
      <c r="G478" s="70">
        <f t="shared" si="63"/>
        <v>199</v>
      </c>
      <c r="H478" s="72">
        <f t="shared" si="63"/>
        <v>252651</v>
      </c>
      <c r="I478" s="70">
        <f t="shared" si="63"/>
        <v>199</v>
      </c>
      <c r="J478" s="72">
        <f t="shared" si="63"/>
        <v>81725</v>
      </c>
      <c r="K478" s="70">
        <f t="shared" si="63"/>
        <v>199</v>
      </c>
      <c r="L478" s="72">
        <f t="shared" si="63"/>
        <v>138757</v>
      </c>
      <c r="M478" s="70">
        <f t="shared" si="63"/>
        <v>199</v>
      </c>
      <c r="N478" s="72">
        <f t="shared" si="63"/>
        <v>43085</v>
      </c>
      <c r="O478" s="70">
        <f t="shared" si="63"/>
        <v>199</v>
      </c>
      <c r="P478" s="72">
        <f t="shared" si="63"/>
        <v>55898</v>
      </c>
    </row>
    <row r="479" spans="1:16" s="10" customFormat="1" ht="26.1" customHeight="1" outlineLevel="2" thickBot="1">
      <c r="A479" s="54">
        <v>1</v>
      </c>
      <c r="B479" s="55" t="s">
        <v>810</v>
      </c>
      <c r="C479" s="55" t="s">
        <v>811</v>
      </c>
      <c r="D479" s="55" t="s">
        <v>812</v>
      </c>
      <c r="E479" s="55" t="s">
        <v>1481</v>
      </c>
      <c r="F479" s="54">
        <v>1</v>
      </c>
      <c r="G479" s="55">
        <v>51</v>
      </c>
      <c r="H479" s="56">
        <v>47787</v>
      </c>
      <c r="I479" s="55">
        <v>51</v>
      </c>
      <c r="J479" s="56">
        <v>19200</v>
      </c>
      <c r="K479" s="55">
        <v>51</v>
      </c>
      <c r="L479" s="56">
        <v>28655</v>
      </c>
      <c r="M479" s="55">
        <v>51</v>
      </c>
      <c r="N479" s="56">
        <v>10020</v>
      </c>
      <c r="O479" s="55">
        <v>51</v>
      </c>
      <c r="P479" s="56">
        <v>12062</v>
      </c>
    </row>
    <row r="480" spans="1:16" s="10" customFormat="1" ht="26.1" customHeight="1" outlineLevel="1" thickBot="1">
      <c r="A480" s="71"/>
      <c r="B480" s="70" t="s">
        <v>1017</v>
      </c>
      <c r="C480" s="70"/>
      <c r="D480" s="70"/>
      <c r="E480" s="55"/>
      <c r="F480" s="54">
        <f t="shared" ref="F480:P480" si="64">SUBTOTAL(9,F479:F479)</f>
        <v>1</v>
      </c>
      <c r="G480" s="70">
        <f t="shared" si="64"/>
        <v>51</v>
      </c>
      <c r="H480" s="72">
        <f t="shared" si="64"/>
        <v>47787</v>
      </c>
      <c r="I480" s="70">
        <f t="shared" si="64"/>
        <v>51</v>
      </c>
      <c r="J480" s="72">
        <f t="shared" si="64"/>
        <v>19200</v>
      </c>
      <c r="K480" s="70">
        <f t="shared" si="64"/>
        <v>51</v>
      </c>
      <c r="L480" s="72">
        <f t="shared" si="64"/>
        <v>28655</v>
      </c>
      <c r="M480" s="70">
        <f t="shared" si="64"/>
        <v>51</v>
      </c>
      <c r="N480" s="72">
        <f t="shared" si="64"/>
        <v>10020</v>
      </c>
      <c r="O480" s="70">
        <f t="shared" si="64"/>
        <v>51</v>
      </c>
      <c r="P480" s="72">
        <f t="shared" si="64"/>
        <v>12062</v>
      </c>
    </row>
    <row r="481" spans="1:16" s="10" customFormat="1" ht="26.1" customHeight="1" outlineLevel="2">
      <c r="A481" s="51">
        <v>1</v>
      </c>
      <c r="B481" s="52" t="s">
        <v>813</v>
      </c>
      <c r="C481" s="52" t="s">
        <v>815</v>
      </c>
      <c r="D481" s="52" t="s">
        <v>816</v>
      </c>
      <c r="E481" s="52" t="s">
        <v>1482</v>
      </c>
      <c r="F481" s="51">
        <v>1</v>
      </c>
      <c r="G481" s="52">
        <v>31</v>
      </c>
      <c r="H481" s="53">
        <v>29427</v>
      </c>
      <c r="I481" s="52">
        <v>31</v>
      </c>
      <c r="J481" s="53">
        <v>11950</v>
      </c>
      <c r="K481" s="52">
        <v>31</v>
      </c>
      <c r="L481" s="53">
        <v>21900</v>
      </c>
      <c r="M481" s="52">
        <v>31</v>
      </c>
      <c r="N481" s="53">
        <v>6370</v>
      </c>
      <c r="O481" s="52">
        <v>31</v>
      </c>
      <c r="P481" s="53">
        <v>7427</v>
      </c>
    </row>
    <row r="482" spans="1:16" s="10" customFormat="1" ht="26.1" customHeight="1" outlineLevel="2">
      <c r="A482" s="4">
        <f t="shared" si="59"/>
        <v>2</v>
      </c>
      <c r="B482" s="5" t="s">
        <v>813</v>
      </c>
      <c r="C482" s="5" t="s">
        <v>814</v>
      </c>
      <c r="D482" s="5" t="s">
        <v>817</v>
      </c>
      <c r="E482" s="5" t="s">
        <v>1483</v>
      </c>
      <c r="F482" s="4">
        <v>1</v>
      </c>
      <c r="G482" s="5">
        <v>34</v>
      </c>
      <c r="H482" s="6">
        <v>32436</v>
      </c>
      <c r="I482" s="5">
        <v>34</v>
      </c>
      <c r="J482" s="6">
        <v>13225</v>
      </c>
      <c r="K482" s="5">
        <v>34</v>
      </c>
      <c r="L482" s="6">
        <v>22245</v>
      </c>
      <c r="M482" s="5">
        <v>34</v>
      </c>
      <c r="N482" s="6">
        <v>7105</v>
      </c>
      <c r="O482" s="5">
        <v>34</v>
      </c>
      <c r="P482" s="6">
        <v>8186</v>
      </c>
    </row>
    <row r="483" spans="1:16" s="10" customFormat="1" ht="26.1" customHeight="1" outlineLevel="2">
      <c r="A483" s="4">
        <f t="shared" si="59"/>
        <v>3</v>
      </c>
      <c r="B483" s="5" t="s">
        <v>813</v>
      </c>
      <c r="C483" s="5" t="s">
        <v>814</v>
      </c>
      <c r="D483" s="5" t="s">
        <v>818</v>
      </c>
      <c r="E483" s="5" t="s">
        <v>1484</v>
      </c>
      <c r="F483" s="4">
        <v>1</v>
      </c>
      <c r="G483" s="5">
        <v>21</v>
      </c>
      <c r="H483" s="6">
        <v>20247</v>
      </c>
      <c r="I483" s="5">
        <v>21</v>
      </c>
      <c r="J483" s="6">
        <v>8325</v>
      </c>
      <c r="K483" s="5">
        <v>21</v>
      </c>
      <c r="L483" s="6">
        <v>14934</v>
      </c>
      <c r="M483" s="5">
        <v>21</v>
      </c>
      <c r="N483" s="6">
        <v>4545</v>
      </c>
      <c r="O483" s="5">
        <v>21</v>
      </c>
      <c r="P483" s="6">
        <v>5109</v>
      </c>
    </row>
    <row r="484" spans="1:16" s="10" customFormat="1" ht="26.1" customHeight="1" outlineLevel="2">
      <c r="A484" s="4">
        <f t="shared" si="59"/>
        <v>4</v>
      </c>
      <c r="B484" s="5" t="s">
        <v>813</v>
      </c>
      <c r="C484" s="5" t="s">
        <v>814</v>
      </c>
      <c r="D484" s="5" t="s">
        <v>516</v>
      </c>
      <c r="E484" s="5" t="s">
        <v>1485</v>
      </c>
      <c r="F484" s="4">
        <v>1</v>
      </c>
      <c r="G484" s="5">
        <v>36</v>
      </c>
      <c r="H484" s="6">
        <v>31212</v>
      </c>
      <c r="I484" s="5">
        <v>36</v>
      </c>
      <c r="J484" s="6">
        <v>11700</v>
      </c>
      <c r="K484" s="5">
        <v>36</v>
      </c>
      <c r="L484" s="6">
        <v>7200</v>
      </c>
      <c r="M484" s="5">
        <v>36</v>
      </c>
      <c r="N484" s="6">
        <v>5220</v>
      </c>
      <c r="O484" s="5">
        <v>36</v>
      </c>
      <c r="P484" s="6">
        <v>7884</v>
      </c>
    </row>
    <row r="485" spans="1:16" s="10" customFormat="1" ht="26.1" customHeight="1" outlineLevel="2">
      <c r="A485" s="4">
        <f t="shared" si="59"/>
        <v>5</v>
      </c>
      <c r="B485" s="5" t="s">
        <v>813</v>
      </c>
      <c r="C485" s="5" t="s">
        <v>814</v>
      </c>
      <c r="D485" s="5" t="s">
        <v>819</v>
      </c>
      <c r="E485" s="5" t="s">
        <v>1486</v>
      </c>
      <c r="F485" s="4">
        <v>1</v>
      </c>
      <c r="G485" s="5">
        <v>23</v>
      </c>
      <c r="H485" s="6">
        <v>22287</v>
      </c>
      <c r="I485" s="5">
        <v>23</v>
      </c>
      <c r="J485" s="6">
        <v>9200</v>
      </c>
      <c r="K485" s="5">
        <v>23</v>
      </c>
      <c r="L485" s="6">
        <v>18045</v>
      </c>
      <c r="M485" s="5">
        <v>23</v>
      </c>
      <c r="N485" s="6">
        <v>5060</v>
      </c>
      <c r="O485" s="5">
        <v>23</v>
      </c>
      <c r="P485" s="6">
        <v>5624</v>
      </c>
    </row>
    <row r="486" spans="1:16" s="10" customFormat="1" ht="26.1" customHeight="1" outlineLevel="2" thickBot="1">
      <c r="A486" s="50">
        <f t="shared" si="59"/>
        <v>6</v>
      </c>
      <c r="B486" s="12" t="s">
        <v>813</v>
      </c>
      <c r="C486" s="12" t="s">
        <v>814</v>
      </c>
      <c r="D486" s="12" t="s">
        <v>820</v>
      </c>
      <c r="E486" s="12" t="s">
        <v>1487</v>
      </c>
      <c r="F486" s="50">
        <v>1</v>
      </c>
      <c r="G486" s="12">
        <v>340</v>
      </c>
      <c r="H486" s="13">
        <v>526740</v>
      </c>
      <c r="I486" s="12">
        <v>340</v>
      </c>
      <c r="J486" s="13">
        <v>158125</v>
      </c>
      <c r="K486" s="12">
        <v>340</v>
      </c>
      <c r="L486" s="13">
        <v>305007</v>
      </c>
      <c r="M486" s="12">
        <v>340</v>
      </c>
      <c r="N486" s="13">
        <v>79465</v>
      </c>
      <c r="O486" s="12">
        <v>340</v>
      </c>
      <c r="P486" s="13">
        <v>124667</v>
      </c>
    </row>
    <row r="487" spans="1:16" s="10" customFormat="1" ht="26.1" customHeight="1" outlineLevel="1" thickBot="1">
      <c r="A487" s="71"/>
      <c r="B487" s="70" t="s">
        <v>1018</v>
      </c>
      <c r="C487" s="70"/>
      <c r="D487" s="70"/>
      <c r="E487" s="55"/>
      <c r="F487" s="54">
        <f t="shared" ref="F487:P487" si="65">SUBTOTAL(9,F481:F486)</f>
        <v>6</v>
      </c>
      <c r="G487" s="70">
        <f t="shared" si="65"/>
        <v>485</v>
      </c>
      <c r="H487" s="72">
        <f t="shared" si="65"/>
        <v>662349</v>
      </c>
      <c r="I487" s="70">
        <f t="shared" si="65"/>
        <v>485</v>
      </c>
      <c r="J487" s="72">
        <f t="shared" si="65"/>
        <v>212525</v>
      </c>
      <c r="K487" s="70">
        <f t="shared" si="65"/>
        <v>485</v>
      </c>
      <c r="L487" s="72">
        <f t="shared" si="65"/>
        <v>389331</v>
      </c>
      <c r="M487" s="70">
        <f t="shared" si="65"/>
        <v>485</v>
      </c>
      <c r="N487" s="72">
        <f t="shared" si="65"/>
        <v>107765</v>
      </c>
      <c r="O487" s="70">
        <f t="shared" si="65"/>
        <v>485</v>
      </c>
      <c r="P487" s="72">
        <f t="shared" si="65"/>
        <v>158897</v>
      </c>
    </row>
    <row r="488" spans="1:16" s="10" customFormat="1" ht="26.1" customHeight="1" outlineLevel="2" thickBot="1">
      <c r="A488" s="54">
        <v>1</v>
      </c>
      <c r="B488" s="55" t="s">
        <v>821</v>
      </c>
      <c r="C488" s="55" t="s">
        <v>822</v>
      </c>
      <c r="D488" s="55" t="s">
        <v>824</v>
      </c>
      <c r="E488" s="55" t="s">
        <v>1488</v>
      </c>
      <c r="F488" s="54">
        <v>1</v>
      </c>
      <c r="G488" s="55">
        <v>54</v>
      </c>
      <c r="H488" s="56">
        <v>53076</v>
      </c>
      <c r="I488" s="55">
        <v>54</v>
      </c>
      <c r="J488" s="56">
        <v>21600</v>
      </c>
      <c r="K488" s="55">
        <v>54</v>
      </c>
      <c r="L488" s="56">
        <v>42649</v>
      </c>
      <c r="M488" s="55">
        <v>54</v>
      </c>
      <c r="N488" s="56">
        <v>11880</v>
      </c>
      <c r="O488" s="55">
        <v>54</v>
      </c>
      <c r="P488" s="56">
        <v>13204</v>
      </c>
    </row>
    <row r="489" spans="1:16" s="10" customFormat="1" ht="26.1" customHeight="1" outlineLevel="1" thickBot="1">
      <c r="A489" s="71"/>
      <c r="B489" s="70" t="s">
        <v>1019</v>
      </c>
      <c r="C489" s="70"/>
      <c r="D489" s="70"/>
      <c r="E489" s="55"/>
      <c r="F489" s="54">
        <f t="shared" ref="F489:P489" si="66">SUBTOTAL(9,F488:F488)</f>
        <v>1</v>
      </c>
      <c r="G489" s="70">
        <f t="shared" si="66"/>
        <v>54</v>
      </c>
      <c r="H489" s="72">
        <f t="shared" si="66"/>
        <v>53076</v>
      </c>
      <c r="I489" s="70">
        <f t="shared" si="66"/>
        <v>54</v>
      </c>
      <c r="J489" s="72">
        <f t="shared" si="66"/>
        <v>21600</v>
      </c>
      <c r="K489" s="70">
        <f t="shared" si="66"/>
        <v>54</v>
      </c>
      <c r="L489" s="72">
        <f t="shared" si="66"/>
        <v>42649</v>
      </c>
      <c r="M489" s="70">
        <f t="shared" si="66"/>
        <v>54</v>
      </c>
      <c r="N489" s="72">
        <f t="shared" si="66"/>
        <v>11880</v>
      </c>
      <c r="O489" s="70">
        <f t="shared" si="66"/>
        <v>54</v>
      </c>
      <c r="P489" s="72">
        <f t="shared" si="66"/>
        <v>13204</v>
      </c>
    </row>
    <row r="490" spans="1:16" s="10" customFormat="1" ht="26.1" customHeight="1" outlineLevel="2">
      <c r="A490" s="51">
        <v>1</v>
      </c>
      <c r="B490" s="52" t="s">
        <v>825</v>
      </c>
      <c r="C490" s="52" t="s">
        <v>826</v>
      </c>
      <c r="D490" s="52" t="s">
        <v>823</v>
      </c>
      <c r="E490" s="52" t="s">
        <v>1489</v>
      </c>
      <c r="F490" s="51">
        <v>1</v>
      </c>
      <c r="G490" s="52">
        <v>3</v>
      </c>
      <c r="H490" s="53">
        <v>2601</v>
      </c>
      <c r="I490" s="52">
        <v>3</v>
      </c>
      <c r="J490" s="53">
        <v>975</v>
      </c>
      <c r="K490" s="52">
        <v>3</v>
      </c>
      <c r="L490" s="53">
        <v>600</v>
      </c>
      <c r="M490" s="52">
        <v>3</v>
      </c>
      <c r="N490" s="53">
        <v>435</v>
      </c>
      <c r="O490" s="52">
        <v>3</v>
      </c>
      <c r="P490" s="53">
        <v>657</v>
      </c>
    </row>
    <row r="491" spans="1:16" s="10" customFormat="1" ht="26.1" customHeight="1" outlineLevel="2">
      <c r="A491" s="4">
        <f t="shared" si="59"/>
        <v>2</v>
      </c>
      <c r="B491" s="5" t="s">
        <v>825</v>
      </c>
      <c r="C491" s="5" t="s">
        <v>827</v>
      </c>
      <c r="D491" s="5" t="s">
        <v>511</v>
      </c>
      <c r="E491" s="5" t="s">
        <v>1490</v>
      </c>
      <c r="F491" s="4">
        <v>1</v>
      </c>
      <c r="G491" s="5">
        <v>93</v>
      </c>
      <c r="H491" s="6">
        <v>120681</v>
      </c>
      <c r="I491" s="5">
        <v>93</v>
      </c>
      <c r="J491" s="6">
        <v>38850</v>
      </c>
      <c r="K491" s="5">
        <v>93</v>
      </c>
      <c r="L491" s="6">
        <v>68501</v>
      </c>
      <c r="M491" s="5">
        <v>93</v>
      </c>
      <c r="N491" s="6">
        <v>20670</v>
      </c>
      <c r="O491" s="5">
        <v>93</v>
      </c>
      <c r="P491" s="6">
        <v>27380</v>
      </c>
    </row>
    <row r="492" spans="1:16" s="10" customFormat="1" ht="26.1" customHeight="1" outlineLevel="2" thickBot="1">
      <c r="A492" s="50">
        <f t="shared" si="59"/>
        <v>3</v>
      </c>
      <c r="B492" s="12" t="s">
        <v>825</v>
      </c>
      <c r="C492" s="12" t="s">
        <v>827</v>
      </c>
      <c r="D492" s="12" t="s">
        <v>828</v>
      </c>
      <c r="E492" s="12" t="s">
        <v>1491</v>
      </c>
      <c r="F492" s="50">
        <v>1</v>
      </c>
      <c r="G492" s="12">
        <v>50</v>
      </c>
      <c r="H492" s="13">
        <v>49686</v>
      </c>
      <c r="I492" s="12">
        <v>50</v>
      </c>
      <c r="J492" s="13">
        <v>17600</v>
      </c>
      <c r="K492" s="12">
        <v>50</v>
      </c>
      <c r="L492" s="13">
        <v>19067</v>
      </c>
      <c r="M492" s="12">
        <v>50</v>
      </c>
      <c r="N492" s="13">
        <v>8600</v>
      </c>
      <c r="O492" s="12">
        <v>50</v>
      </c>
      <c r="P492" s="13">
        <v>11409</v>
      </c>
    </row>
    <row r="493" spans="1:16" s="10" customFormat="1" ht="26.1" customHeight="1" outlineLevel="1" thickBot="1">
      <c r="A493" s="71"/>
      <c r="B493" s="70" t="s">
        <v>1020</v>
      </c>
      <c r="C493" s="70"/>
      <c r="D493" s="70"/>
      <c r="E493" s="55"/>
      <c r="F493" s="54">
        <f t="shared" ref="F493:P493" si="67">SUBTOTAL(9,F490:F492)</f>
        <v>3</v>
      </c>
      <c r="G493" s="70">
        <f t="shared" si="67"/>
        <v>146</v>
      </c>
      <c r="H493" s="72">
        <f t="shared" si="67"/>
        <v>172968</v>
      </c>
      <c r="I493" s="70">
        <f t="shared" si="67"/>
        <v>146</v>
      </c>
      <c r="J493" s="72">
        <f t="shared" si="67"/>
        <v>57425</v>
      </c>
      <c r="K493" s="70">
        <f t="shared" si="67"/>
        <v>146</v>
      </c>
      <c r="L493" s="72">
        <f t="shared" si="67"/>
        <v>88168</v>
      </c>
      <c r="M493" s="70">
        <f t="shared" si="67"/>
        <v>146</v>
      </c>
      <c r="N493" s="72">
        <f t="shared" si="67"/>
        <v>29705</v>
      </c>
      <c r="O493" s="70">
        <f t="shared" si="67"/>
        <v>146</v>
      </c>
      <c r="P493" s="72">
        <f t="shared" si="67"/>
        <v>39446</v>
      </c>
    </row>
    <row r="494" spans="1:16" s="10" customFormat="1" ht="26.1" customHeight="1" outlineLevel="2" thickBot="1">
      <c r="A494" s="54">
        <v>1</v>
      </c>
      <c r="B494" s="55" t="s">
        <v>829</v>
      </c>
      <c r="C494" s="55" t="s">
        <v>830</v>
      </c>
      <c r="D494" s="55" t="s">
        <v>831</v>
      </c>
      <c r="E494" s="55" t="s">
        <v>1492</v>
      </c>
      <c r="F494" s="54">
        <v>1</v>
      </c>
      <c r="G494" s="55">
        <v>22</v>
      </c>
      <c r="H494" s="56">
        <v>26818</v>
      </c>
      <c r="I494" s="55">
        <v>22</v>
      </c>
      <c r="J494" s="56">
        <v>8800</v>
      </c>
      <c r="K494" s="55">
        <v>22</v>
      </c>
      <c r="L494" s="56">
        <v>16061</v>
      </c>
      <c r="M494" s="55">
        <v>22</v>
      </c>
      <c r="N494" s="56">
        <v>4840</v>
      </c>
      <c r="O494" s="55">
        <v>22</v>
      </c>
      <c r="P494" s="56">
        <v>5379</v>
      </c>
    </row>
    <row r="495" spans="1:16" s="10" customFormat="1" ht="26.1" customHeight="1" outlineLevel="1" thickBot="1">
      <c r="A495" s="71"/>
      <c r="B495" s="70" t="s">
        <v>1021</v>
      </c>
      <c r="C495" s="70"/>
      <c r="D495" s="70"/>
      <c r="E495" s="55"/>
      <c r="F495" s="54">
        <f t="shared" ref="F495:P495" si="68">SUBTOTAL(9,F494:F494)</f>
        <v>1</v>
      </c>
      <c r="G495" s="70">
        <f t="shared" si="68"/>
        <v>22</v>
      </c>
      <c r="H495" s="72">
        <f t="shared" si="68"/>
        <v>26818</v>
      </c>
      <c r="I495" s="70">
        <f t="shared" si="68"/>
        <v>22</v>
      </c>
      <c r="J495" s="72">
        <f t="shared" si="68"/>
        <v>8800</v>
      </c>
      <c r="K495" s="70">
        <f t="shared" si="68"/>
        <v>22</v>
      </c>
      <c r="L495" s="72">
        <f t="shared" si="68"/>
        <v>16061</v>
      </c>
      <c r="M495" s="70">
        <f t="shared" si="68"/>
        <v>22</v>
      </c>
      <c r="N495" s="72">
        <f t="shared" si="68"/>
        <v>4840</v>
      </c>
      <c r="O495" s="70">
        <f t="shared" si="68"/>
        <v>22</v>
      </c>
      <c r="P495" s="72">
        <f t="shared" si="68"/>
        <v>5379</v>
      </c>
    </row>
    <row r="496" spans="1:16" s="10" customFormat="1" ht="26.1" customHeight="1" outlineLevel="2">
      <c r="A496" s="51">
        <v>1</v>
      </c>
      <c r="B496" s="52" t="s">
        <v>832</v>
      </c>
      <c r="C496" s="52" t="s">
        <v>833</v>
      </c>
      <c r="D496" s="52" t="s">
        <v>834</v>
      </c>
      <c r="E496" s="52" t="s">
        <v>1493</v>
      </c>
      <c r="F496" s="51">
        <v>1</v>
      </c>
      <c r="G496" s="52">
        <v>2</v>
      </c>
      <c r="H496" s="53">
        <v>1734</v>
      </c>
      <c r="I496" s="52">
        <v>2</v>
      </c>
      <c r="J496" s="53">
        <v>650</v>
      </c>
      <c r="K496" s="52">
        <v>2</v>
      </c>
      <c r="L496" s="53">
        <v>400</v>
      </c>
      <c r="M496" s="52">
        <v>2</v>
      </c>
      <c r="N496" s="53">
        <v>290</v>
      </c>
      <c r="O496" s="52">
        <v>2</v>
      </c>
      <c r="P496" s="53">
        <v>438</v>
      </c>
    </row>
    <row r="497" spans="1:16" s="10" customFormat="1" ht="26.1" customHeight="1" outlineLevel="2">
      <c r="A497" s="4">
        <f t="shared" si="59"/>
        <v>2</v>
      </c>
      <c r="B497" s="5" t="s">
        <v>832</v>
      </c>
      <c r="C497" s="5" t="s">
        <v>835</v>
      </c>
      <c r="D497" s="5" t="s">
        <v>836</v>
      </c>
      <c r="E497" s="5" t="s">
        <v>1494</v>
      </c>
      <c r="F497" s="4">
        <v>1</v>
      </c>
      <c r="G497" s="5">
        <v>146</v>
      </c>
      <c r="H497" s="6">
        <v>166366</v>
      </c>
      <c r="I497" s="5">
        <v>146</v>
      </c>
      <c r="J497" s="6">
        <v>59350</v>
      </c>
      <c r="K497" s="5">
        <v>146</v>
      </c>
      <c r="L497" s="6">
        <v>106541</v>
      </c>
      <c r="M497" s="5">
        <v>146</v>
      </c>
      <c r="N497" s="6">
        <v>31870</v>
      </c>
      <c r="O497" s="5">
        <v>146</v>
      </c>
      <c r="P497" s="6">
        <v>39422</v>
      </c>
    </row>
    <row r="498" spans="1:16" s="10" customFormat="1" ht="26.1" customHeight="1" outlineLevel="2">
      <c r="A498" s="4">
        <f t="shared" si="59"/>
        <v>3</v>
      </c>
      <c r="B498" s="5" t="s">
        <v>832</v>
      </c>
      <c r="C498" s="5" t="s">
        <v>835</v>
      </c>
      <c r="D498" s="5" t="s">
        <v>689</v>
      </c>
      <c r="E498" s="5" t="s">
        <v>1495</v>
      </c>
      <c r="F498" s="4">
        <v>1</v>
      </c>
      <c r="G498" s="5">
        <v>37</v>
      </c>
      <c r="H498" s="6">
        <v>35853</v>
      </c>
      <c r="I498" s="5">
        <v>37</v>
      </c>
      <c r="J498" s="6">
        <v>14800</v>
      </c>
      <c r="K498" s="5">
        <v>37</v>
      </c>
      <c r="L498" s="6">
        <v>28815</v>
      </c>
      <c r="M498" s="5">
        <v>37</v>
      </c>
      <c r="N498" s="6">
        <v>8140</v>
      </c>
      <c r="O498" s="5">
        <v>37</v>
      </c>
      <c r="P498" s="6">
        <v>9047</v>
      </c>
    </row>
    <row r="499" spans="1:16" s="10" customFormat="1" ht="26.1" customHeight="1" outlineLevel="2" thickBot="1">
      <c r="A499" s="50">
        <f t="shared" si="59"/>
        <v>4</v>
      </c>
      <c r="B499" s="12" t="s">
        <v>832</v>
      </c>
      <c r="C499" s="12" t="s">
        <v>835</v>
      </c>
      <c r="D499" s="12" t="s">
        <v>176</v>
      </c>
      <c r="E499" s="12" t="s">
        <v>1496</v>
      </c>
      <c r="F499" s="50">
        <v>1</v>
      </c>
      <c r="G499" s="12">
        <v>26</v>
      </c>
      <c r="H499" s="13">
        <v>25194</v>
      </c>
      <c r="I499" s="12">
        <v>26</v>
      </c>
      <c r="J499" s="13">
        <v>10400</v>
      </c>
      <c r="K499" s="12">
        <v>26</v>
      </c>
      <c r="L499" s="13">
        <v>20084</v>
      </c>
      <c r="M499" s="12">
        <v>26</v>
      </c>
      <c r="N499" s="13">
        <v>5720</v>
      </c>
      <c r="O499" s="12">
        <v>26</v>
      </c>
      <c r="P499" s="13">
        <v>6357</v>
      </c>
    </row>
    <row r="500" spans="1:16" s="10" customFormat="1" ht="26.1" customHeight="1" outlineLevel="1" thickBot="1">
      <c r="A500" s="71"/>
      <c r="B500" s="70" t="s">
        <v>1022</v>
      </c>
      <c r="C500" s="70"/>
      <c r="D500" s="70"/>
      <c r="E500" s="55"/>
      <c r="F500" s="54">
        <f t="shared" ref="F500:P500" si="69">SUBTOTAL(9,F496:F499)</f>
        <v>4</v>
      </c>
      <c r="G500" s="70">
        <f t="shared" si="69"/>
        <v>211</v>
      </c>
      <c r="H500" s="72">
        <f t="shared" si="69"/>
        <v>229147</v>
      </c>
      <c r="I500" s="70">
        <f t="shared" si="69"/>
        <v>211</v>
      </c>
      <c r="J500" s="72">
        <f t="shared" si="69"/>
        <v>85200</v>
      </c>
      <c r="K500" s="70">
        <f t="shared" si="69"/>
        <v>211</v>
      </c>
      <c r="L500" s="72">
        <f t="shared" si="69"/>
        <v>155840</v>
      </c>
      <c r="M500" s="70">
        <f t="shared" si="69"/>
        <v>211</v>
      </c>
      <c r="N500" s="72">
        <f t="shared" si="69"/>
        <v>46020</v>
      </c>
      <c r="O500" s="70">
        <f t="shared" si="69"/>
        <v>211</v>
      </c>
      <c r="P500" s="72">
        <f t="shared" si="69"/>
        <v>55264</v>
      </c>
    </row>
    <row r="501" spans="1:16" s="10" customFormat="1" ht="26.1" customHeight="1" outlineLevel="2">
      <c r="A501" s="51">
        <v>1</v>
      </c>
      <c r="B501" s="52" t="s">
        <v>837</v>
      </c>
      <c r="C501" s="52" t="s">
        <v>838</v>
      </c>
      <c r="D501" s="52" t="s">
        <v>839</v>
      </c>
      <c r="E501" s="52" t="s">
        <v>1497</v>
      </c>
      <c r="F501" s="51">
        <v>1</v>
      </c>
      <c r="G501" s="52">
        <v>7</v>
      </c>
      <c r="H501" s="53">
        <v>7125</v>
      </c>
      <c r="I501" s="52">
        <v>7</v>
      </c>
      <c r="J501" s="53">
        <v>2500</v>
      </c>
      <c r="K501" s="52">
        <v>7</v>
      </c>
      <c r="L501" s="53">
        <v>2966</v>
      </c>
      <c r="M501" s="52">
        <v>7</v>
      </c>
      <c r="N501" s="53">
        <v>1240</v>
      </c>
      <c r="O501" s="52">
        <v>7</v>
      </c>
      <c r="P501" s="53">
        <v>1610</v>
      </c>
    </row>
    <row r="502" spans="1:16" s="10" customFormat="1" ht="26.1" customHeight="1" outlineLevel="2" thickBot="1">
      <c r="A502" s="50">
        <f t="shared" si="59"/>
        <v>2</v>
      </c>
      <c r="B502" s="12" t="s">
        <v>837</v>
      </c>
      <c r="C502" s="12" t="s">
        <v>838</v>
      </c>
      <c r="D502" s="12" t="s">
        <v>840</v>
      </c>
      <c r="E502" s="12" t="s">
        <v>1498</v>
      </c>
      <c r="F502" s="50">
        <v>1</v>
      </c>
      <c r="G502" s="12">
        <v>24</v>
      </c>
      <c r="H502" s="13">
        <v>26440</v>
      </c>
      <c r="I502" s="12">
        <v>24</v>
      </c>
      <c r="J502" s="13">
        <v>9000</v>
      </c>
      <c r="K502" s="12">
        <v>24</v>
      </c>
      <c r="L502" s="13">
        <v>14125</v>
      </c>
      <c r="M502" s="12">
        <v>24</v>
      </c>
      <c r="N502" s="13">
        <v>4680</v>
      </c>
      <c r="O502" s="12">
        <v>24</v>
      </c>
      <c r="P502" s="13">
        <v>5664</v>
      </c>
    </row>
    <row r="503" spans="1:16" s="10" customFormat="1" ht="26.1" customHeight="1" outlineLevel="1" thickBot="1">
      <c r="A503" s="71"/>
      <c r="B503" s="70" t="s">
        <v>1023</v>
      </c>
      <c r="C503" s="70"/>
      <c r="D503" s="70"/>
      <c r="E503" s="55"/>
      <c r="F503" s="54">
        <f t="shared" ref="F503:P503" si="70">SUBTOTAL(9,F501:F502)</f>
        <v>2</v>
      </c>
      <c r="G503" s="70">
        <f t="shared" si="70"/>
        <v>31</v>
      </c>
      <c r="H503" s="72">
        <f t="shared" si="70"/>
        <v>33565</v>
      </c>
      <c r="I503" s="70">
        <f t="shared" si="70"/>
        <v>31</v>
      </c>
      <c r="J503" s="72">
        <f t="shared" si="70"/>
        <v>11500</v>
      </c>
      <c r="K503" s="70">
        <f t="shared" si="70"/>
        <v>31</v>
      </c>
      <c r="L503" s="72">
        <f t="shared" si="70"/>
        <v>17091</v>
      </c>
      <c r="M503" s="70">
        <f t="shared" si="70"/>
        <v>31</v>
      </c>
      <c r="N503" s="72">
        <f t="shared" si="70"/>
        <v>5920</v>
      </c>
      <c r="O503" s="70">
        <f t="shared" si="70"/>
        <v>31</v>
      </c>
      <c r="P503" s="72">
        <f t="shared" si="70"/>
        <v>7274</v>
      </c>
    </row>
    <row r="504" spans="1:16" s="10" customFormat="1" ht="26.1" customHeight="1" outlineLevel="2">
      <c r="A504" s="51">
        <v>1</v>
      </c>
      <c r="B504" s="52" t="s">
        <v>841</v>
      </c>
      <c r="C504" s="52" t="s">
        <v>842</v>
      </c>
      <c r="D504" s="52" t="s">
        <v>363</v>
      </c>
      <c r="E504" s="52" t="s">
        <v>1499</v>
      </c>
      <c r="F504" s="51">
        <v>1</v>
      </c>
      <c r="G504" s="52">
        <v>39</v>
      </c>
      <c r="H504" s="53">
        <v>51805</v>
      </c>
      <c r="I504" s="52">
        <v>39</v>
      </c>
      <c r="J504" s="53">
        <v>16000</v>
      </c>
      <c r="K504" s="52">
        <v>39</v>
      </c>
      <c r="L504" s="53">
        <v>26900</v>
      </c>
      <c r="M504" s="52">
        <v>39</v>
      </c>
      <c r="N504" s="53">
        <v>8740</v>
      </c>
      <c r="O504" s="52">
        <v>39</v>
      </c>
      <c r="P504" s="53">
        <v>10352</v>
      </c>
    </row>
    <row r="505" spans="1:16" s="10" customFormat="1" ht="26.1" customHeight="1" outlineLevel="2">
      <c r="A505" s="4">
        <f t="shared" si="59"/>
        <v>2</v>
      </c>
      <c r="B505" s="5" t="s">
        <v>841</v>
      </c>
      <c r="C505" s="5" t="s">
        <v>842</v>
      </c>
      <c r="D505" s="5" t="s">
        <v>843</v>
      </c>
      <c r="E505" s="5" t="s">
        <v>1500</v>
      </c>
      <c r="F505" s="4">
        <v>1</v>
      </c>
      <c r="G505" s="5">
        <v>59</v>
      </c>
      <c r="H505" s="6">
        <v>86623</v>
      </c>
      <c r="I505" s="5">
        <v>59</v>
      </c>
      <c r="J505" s="6">
        <v>25300</v>
      </c>
      <c r="K505" s="5">
        <v>59</v>
      </c>
      <c r="L505" s="6">
        <v>41976</v>
      </c>
      <c r="M505" s="5">
        <v>59</v>
      </c>
      <c r="N505" s="6">
        <v>13300</v>
      </c>
      <c r="O505" s="5">
        <v>59</v>
      </c>
      <c r="P505" s="6">
        <v>18914</v>
      </c>
    </row>
    <row r="506" spans="1:16" s="10" customFormat="1" ht="26.1" customHeight="1" outlineLevel="2">
      <c r="A506" s="4">
        <f t="shared" si="59"/>
        <v>3</v>
      </c>
      <c r="B506" s="5" t="s">
        <v>841</v>
      </c>
      <c r="C506" s="5" t="s">
        <v>844</v>
      </c>
      <c r="D506" s="5" t="s">
        <v>845</v>
      </c>
      <c r="E506" s="5" t="s">
        <v>1501</v>
      </c>
      <c r="F506" s="4">
        <v>1</v>
      </c>
      <c r="G506" s="5">
        <v>8</v>
      </c>
      <c r="H506" s="6">
        <v>9752</v>
      </c>
      <c r="I506" s="5">
        <v>8</v>
      </c>
      <c r="J506" s="6">
        <v>3200</v>
      </c>
      <c r="K506" s="5">
        <v>8</v>
      </c>
      <c r="L506" s="6">
        <v>5820</v>
      </c>
      <c r="M506" s="5">
        <v>8</v>
      </c>
      <c r="N506" s="6">
        <v>1760</v>
      </c>
      <c r="O506" s="5">
        <v>8</v>
      </c>
      <c r="P506" s="6">
        <v>1956</v>
      </c>
    </row>
    <row r="507" spans="1:16" s="10" customFormat="1" ht="26.1" customHeight="1" outlineLevel="2">
      <c r="A507" s="4">
        <f t="shared" si="59"/>
        <v>4</v>
      </c>
      <c r="B507" s="5" t="s">
        <v>841</v>
      </c>
      <c r="C507" s="5" t="s">
        <v>847</v>
      </c>
      <c r="D507" s="5" t="s">
        <v>562</v>
      </c>
      <c r="E507" s="5" t="s">
        <v>1502</v>
      </c>
      <c r="F507" s="4">
        <v>1</v>
      </c>
      <c r="G507" s="5">
        <v>30</v>
      </c>
      <c r="H507" s="6">
        <v>35162</v>
      </c>
      <c r="I507" s="5">
        <v>30</v>
      </c>
      <c r="J507" s="6">
        <v>11700</v>
      </c>
      <c r="K507" s="5">
        <v>30</v>
      </c>
      <c r="L507" s="6">
        <v>19633</v>
      </c>
      <c r="M507" s="5">
        <v>30</v>
      </c>
      <c r="N507" s="6">
        <v>6300</v>
      </c>
      <c r="O507" s="5">
        <v>30</v>
      </c>
      <c r="P507" s="6">
        <v>7233</v>
      </c>
    </row>
    <row r="508" spans="1:16" s="10" customFormat="1" ht="26.1" customHeight="1" outlineLevel="2">
      <c r="A508" s="4">
        <f t="shared" si="59"/>
        <v>5</v>
      </c>
      <c r="B508" s="5" t="s">
        <v>841</v>
      </c>
      <c r="C508" s="5" t="s">
        <v>850</v>
      </c>
      <c r="D508" s="5" t="s">
        <v>851</v>
      </c>
      <c r="E508" s="5" t="s">
        <v>1503</v>
      </c>
      <c r="F508" s="4">
        <v>1</v>
      </c>
      <c r="G508" s="5">
        <v>29</v>
      </c>
      <c r="H508" s="6">
        <v>34999</v>
      </c>
      <c r="I508" s="5">
        <v>29</v>
      </c>
      <c r="J508" s="6">
        <v>11525</v>
      </c>
      <c r="K508" s="5">
        <v>29</v>
      </c>
      <c r="L508" s="6">
        <v>22164</v>
      </c>
      <c r="M508" s="5">
        <v>29</v>
      </c>
      <c r="N508" s="6">
        <v>6305</v>
      </c>
      <c r="O508" s="5">
        <v>29</v>
      </c>
      <c r="P508" s="6">
        <v>7065</v>
      </c>
    </row>
    <row r="509" spans="1:16" s="10" customFormat="1" ht="26.1" customHeight="1" outlineLevel="2">
      <c r="A509" s="4">
        <f t="shared" si="59"/>
        <v>6</v>
      </c>
      <c r="B509" s="5" t="s">
        <v>841</v>
      </c>
      <c r="C509" s="5" t="s">
        <v>852</v>
      </c>
      <c r="D509" s="5" t="s">
        <v>853</v>
      </c>
      <c r="E509" s="5" t="s">
        <v>1504</v>
      </c>
      <c r="F509" s="4">
        <v>1</v>
      </c>
      <c r="G509" s="5">
        <v>19</v>
      </c>
      <c r="H509" s="6">
        <v>18309</v>
      </c>
      <c r="I509" s="5">
        <v>19</v>
      </c>
      <c r="J509" s="6">
        <v>7525</v>
      </c>
      <c r="K509" s="5">
        <v>19</v>
      </c>
      <c r="L509" s="6">
        <v>14407</v>
      </c>
      <c r="M509" s="5">
        <v>19</v>
      </c>
      <c r="N509" s="6">
        <v>4105</v>
      </c>
      <c r="O509" s="5">
        <v>19</v>
      </c>
      <c r="P509" s="6">
        <v>4620</v>
      </c>
    </row>
    <row r="510" spans="1:16" s="10" customFormat="1" ht="26.1" customHeight="1" outlineLevel="2">
      <c r="A510" s="4">
        <f t="shared" si="59"/>
        <v>7</v>
      </c>
      <c r="B510" s="5" t="s">
        <v>841</v>
      </c>
      <c r="C510" s="5" t="s">
        <v>852</v>
      </c>
      <c r="D510" s="5" t="s">
        <v>157</v>
      </c>
      <c r="E510" s="5" t="s">
        <v>1505</v>
      </c>
      <c r="F510" s="4">
        <v>1</v>
      </c>
      <c r="G510" s="5">
        <v>7</v>
      </c>
      <c r="H510" s="6">
        <v>8533</v>
      </c>
      <c r="I510" s="5">
        <v>7</v>
      </c>
      <c r="J510" s="6">
        <v>2800</v>
      </c>
      <c r="K510" s="5">
        <v>7</v>
      </c>
      <c r="L510" s="6">
        <v>4695</v>
      </c>
      <c r="M510" s="5">
        <v>7</v>
      </c>
      <c r="N510" s="6">
        <v>1540</v>
      </c>
      <c r="O510" s="5">
        <v>7</v>
      </c>
      <c r="P510" s="6">
        <v>1712</v>
      </c>
    </row>
    <row r="511" spans="1:16" s="10" customFormat="1" ht="26.1" customHeight="1" outlineLevel="2">
      <c r="A511" s="4">
        <f t="shared" ref="A511:A519" si="71">1+A510</f>
        <v>8</v>
      </c>
      <c r="B511" s="5" t="s">
        <v>841</v>
      </c>
      <c r="C511" s="5" t="s">
        <v>844</v>
      </c>
      <c r="D511" s="5" t="s">
        <v>854</v>
      </c>
      <c r="E511" s="5" t="s">
        <v>1506</v>
      </c>
      <c r="F511" s="4">
        <v>1</v>
      </c>
      <c r="G511" s="5">
        <v>10</v>
      </c>
      <c r="H511" s="6">
        <v>12190</v>
      </c>
      <c r="I511" s="5">
        <v>10</v>
      </c>
      <c r="J511" s="6">
        <v>4000</v>
      </c>
      <c r="K511" s="5">
        <v>10</v>
      </c>
      <c r="L511" s="6">
        <v>7044</v>
      </c>
      <c r="M511" s="5">
        <v>10</v>
      </c>
      <c r="N511" s="6">
        <v>2200</v>
      </c>
      <c r="O511" s="5">
        <v>10</v>
      </c>
      <c r="P511" s="6">
        <v>2445</v>
      </c>
    </row>
    <row r="512" spans="1:16" s="10" customFormat="1" ht="26.1" customHeight="1" outlineLevel="2">
      <c r="A512" s="4">
        <f t="shared" si="71"/>
        <v>9</v>
      </c>
      <c r="B512" s="5" t="s">
        <v>841</v>
      </c>
      <c r="C512" s="5" t="s">
        <v>846</v>
      </c>
      <c r="D512" s="5" t="s">
        <v>855</v>
      </c>
      <c r="E512" s="5" t="s">
        <v>1507</v>
      </c>
      <c r="F512" s="4">
        <v>1</v>
      </c>
      <c r="G512" s="5">
        <v>16</v>
      </c>
      <c r="H512" s="6">
        <v>19504</v>
      </c>
      <c r="I512" s="5">
        <v>16</v>
      </c>
      <c r="J512" s="6">
        <v>6400</v>
      </c>
      <c r="K512" s="5">
        <v>16</v>
      </c>
      <c r="L512" s="6">
        <v>10752</v>
      </c>
      <c r="M512" s="5">
        <v>16</v>
      </c>
      <c r="N512" s="6">
        <v>3520</v>
      </c>
      <c r="O512" s="5">
        <v>16</v>
      </c>
      <c r="P512" s="6">
        <v>3912</v>
      </c>
    </row>
    <row r="513" spans="1:16" s="10" customFormat="1" ht="26.1" customHeight="1" outlineLevel="2">
      <c r="A513" s="4">
        <f t="shared" si="71"/>
        <v>10</v>
      </c>
      <c r="B513" s="5" t="s">
        <v>841</v>
      </c>
      <c r="C513" s="5" t="s">
        <v>847</v>
      </c>
      <c r="D513" s="5" t="s">
        <v>856</v>
      </c>
      <c r="E513" s="5" t="s">
        <v>1508</v>
      </c>
      <c r="F513" s="4">
        <v>1</v>
      </c>
      <c r="G513" s="5">
        <v>11</v>
      </c>
      <c r="H513" s="6">
        <v>13409</v>
      </c>
      <c r="I513" s="5">
        <v>11</v>
      </c>
      <c r="J513" s="6">
        <v>4400</v>
      </c>
      <c r="K513" s="5">
        <v>11</v>
      </c>
      <c r="L513" s="6">
        <v>8180</v>
      </c>
      <c r="M513" s="5">
        <v>11</v>
      </c>
      <c r="N513" s="6">
        <v>2420</v>
      </c>
      <c r="O513" s="5">
        <v>11</v>
      </c>
      <c r="P513" s="6">
        <v>2690</v>
      </c>
    </row>
    <row r="514" spans="1:16" s="10" customFormat="1" ht="26.1" customHeight="1" outlineLevel="2">
      <c r="A514" s="4">
        <f t="shared" si="71"/>
        <v>11</v>
      </c>
      <c r="B514" s="5" t="s">
        <v>841</v>
      </c>
      <c r="C514" s="5" t="s">
        <v>847</v>
      </c>
      <c r="D514" s="5" t="s">
        <v>857</v>
      </c>
      <c r="E514" s="5" t="s">
        <v>1509</v>
      </c>
      <c r="F514" s="4">
        <v>1</v>
      </c>
      <c r="G514" s="5">
        <v>29</v>
      </c>
      <c r="H514" s="6">
        <v>43893</v>
      </c>
      <c r="I514" s="5">
        <v>29</v>
      </c>
      <c r="J514" s="6">
        <v>12800</v>
      </c>
      <c r="K514" s="5">
        <v>29</v>
      </c>
      <c r="L514" s="6">
        <v>20802</v>
      </c>
      <c r="M514" s="5">
        <v>29</v>
      </c>
      <c r="N514" s="6">
        <v>6860</v>
      </c>
      <c r="O514" s="5">
        <v>29</v>
      </c>
      <c r="P514" s="6">
        <v>9539</v>
      </c>
    </row>
    <row r="515" spans="1:16" s="10" customFormat="1" ht="26.1" customHeight="1" outlineLevel="2">
      <c r="A515" s="4">
        <f t="shared" si="71"/>
        <v>12</v>
      </c>
      <c r="B515" s="5" t="s">
        <v>841</v>
      </c>
      <c r="C515" s="5" t="s">
        <v>848</v>
      </c>
      <c r="D515" s="5" t="s">
        <v>116</v>
      </c>
      <c r="E515" s="5" t="s">
        <v>1510</v>
      </c>
      <c r="F515" s="4">
        <v>1</v>
      </c>
      <c r="G515" s="5">
        <v>1</v>
      </c>
      <c r="H515" s="6">
        <v>867</v>
      </c>
      <c r="I515" s="5">
        <v>1</v>
      </c>
      <c r="J515" s="6">
        <v>325</v>
      </c>
      <c r="K515" s="5">
        <v>1</v>
      </c>
      <c r="L515" s="6">
        <v>200</v>
      </c>
      <c r="M515" s="5">
        <v>1</v>
      </c>
      <c r="N515" s="6">
        <v>145</v>
      </c>
      <c r="O515" s="5">
        <v>1</v>
      </c>
      <c r="P515" s="6">
        <v>219</v>
      </c>
    </row>
    <row r="516" spans="1:16" s="10" customFormat="1" ht="26.1" customHeight="1" outlineLevel="2">
      <c r="A516" s="4">
        <f t="shared" si="71"/>
        <v>13</v>
      </c>
      <c r="B516" s="5" t="s">
        <v>841</v>
      </c>
      <c r="C516" s="5" t="s">
        <v>849</v>
      </c>
      <c r="D516" s="5" t="s">
        <v>858</v>
      </c>
      <c r="E516" s="5" t="s">
        <v>1511</v>
      </c>
      <c r="F516" s="4">
        <v>1</v>
      </c>
      <c r="G516" s="5">
        <v>57</v>
      </c>
      <c r="H516" s="6">
        <v>55233</v>
      </c>
      <c r="I516" s="5">
        <v>57</v>
      </c>
      <c r="J516" s="6">
        <v>22800</v>
      </c>
      <c r="K516" s="5">
        <v>57</v>
      </c>
      <c r="L516" s="6">
        <v>43530</v>
      </c>
      <c r="M516" s="5">
        <v>57</v>
      </c>
      <c r="N516" s="6">
        <v>12540</v>
      </c>
      <c r="O516" s="5">
        <v>57</v>
      </c>
      <c r="P516" s="6">
        <v>13937</v>
      </c>
    </row>
    <row r="517" spans="1:16" s="10" customFormat="1" ht="26.1" customHeight="1" outlineLevel="2">
      <c r="A517" s="4">
        <f t="shared" si="71"/>
        <v>14</v>
      </c>
      <c r="B517" s="5" t="s">
        <v>841</v>
      </c>
      <c r="C517" s="5" t="s">
        <v>850</v>
      </c>
      <c r="D517" s="5" t="s">
        <v>859</v>
      </c>
      <c r="E517" s="5" t="s">
        <v>1512</v>
      </c>
      <c r="F517" s="4">
        <v>1</v>
      </c>
      <c r="G517" s="5">
        <v>24</v>
      </c>
      <c r="H517" s="6">
        <v>28210</v>
      </c>
      <c r="I517" s="5">
        <v>24</v>
      </c>
      <c r="J517" s="6">
        <v>9250</v>
      </c>
      <c r="K517" s="5">
        <v>24</v>
      </c>
      <c r="L517" s="6">
        <v>14992</v>
      </c>
      <c r="M517" s="5">
        <v>24</v>
      </c>
      <c r="N517" s="6">
        <v>4870</v>
      </c>
      <c r="O517" s="5">
        <v>24</v>
      </c>
      <c r="P517" s="6">
        <v>5919</v>
      </c>
    </row>
    <row r="518" spans="1:16" s="10" customFormat="1" ht="26.1" customHeight="1" outlineLevel="2">
      <c r="A518" s="4">
        <f t="shared" si="71"/>
        <v>15</v>
      </c>
      <c r="B518" s="5" t="s">
        <v>841</v>
      </c>
      <c r="C518" s="5" t="s">
        <v>850</v>
      </c>
      <c r="D518" s="5" t="s">
        <v>860</v>
      </c>
      <c r="E518" s="5" t="s">
        <v>1513</v>
      </c>
      <c r="F518" s="4">
        <v>1</v>
      </c>
      <c r="G518" s="5">
        <v>7</v>
      </c>
      <c r="H518" s="6">
        <v>8533</v>
      </c>
      <c r="I518" s="5">
        <v>7</v>
      </c>
      <c r="J518" s="6">
        <v>2800</v>
      </c>
      <c r="K518" s="5">
        <v>7</v>
      </c>
      <c r="L518" s="6">
        <v>5376</v>
      </c>
      <c r="M518" s="5">
        <v>7</v>
      </c>
      <c r="N518" s="6">
        <v>1540</v>
      </c>
      <c r="O518" s="5">
        <v>7</v>
      </c>
      <c r="P518" s="6">
        <v>1712</v>
      </c>
    </row>
    <row r="519" spans="1:16" s="10" customFormat="1" ht="26.1" customHeight="1" outlineLevel="2" thickBot="1">
      <c r="A519" s="50">
        <f t="shared" si="71"/>
        <v>16</v>
      </c>
      <c r="B519" s="12" t="s">
        <v>841</v>
      </c>
      <c r="C519" s="12" t="s">
        <v>852</v>
      </c>
      <c r="D519" s="12" t="s">
        <v>589</v>
      </c>
      <c r="E519" s="12" t="s">
        <v>1514</v>
      </c>
      <c r="F519" s="50">
        <v>1</v>
      </c>
      <c r="G519" s="12">
        <v>16</v>
      </c>
      <c r="H519" s="13">
        <v>18096</v>
      </c>
      <c r="I519" s="12">
        <v>16</v>
      </c>
      <c r="J519" s="13">
        <v>6100</v>
      </c>
      <c r="K519" s="12">
        <v>16</v>
      </c>
      <c r="L519" s="13">
        <v>8817</v>
      </c>
      <c r="M519" s="12">
        <v>16</v>
      </c>
      <c r="N519" s="13">
        <v>3220</v>
      </c>
      <c r="O519" s="12">
        <v>16</v>
      </c>
      <c r="P519" s="13">
        <v>3810</v>
      </c>
    </row>
    <row r="520" spans="1:16" s="10" customFormat="1" ht="26.1" customHeight="1" outlineLevel="1" thickBot="1">
      <c r="A520" s="71"/>
      <c r="B520" s="70" t="s">
        <v>1024</v>
      </c>
      <c r="C520" s="70"/>
      <c r="D520" s="70"/>
      <c r="E520" s="55"/>
      <c r="F520" s="54">
        <f t="shared" ref="F520:P520" si="72">SUBTOTAL(9,F504:F519)</f>
        <v>16</v>
      </c>
      <c r="G520" s="70">
        <f t="shared" si="72"/>
        <v>362</v>
      </c>
      <c r="H520" s="72">
        <f t="shared" si="72"/>
        <v>445118</v>
      </c>
      <c r="I520" s="70">
        <f t="shared" si="72"/>
        <v>362</v>
      </c>
      <c r="J520" s="72">
        <f t="shared" si="72"/>
        <v>146925</v>
      </c>
      <c r="K520" s="70">
        <f t="shared" si="72"/>
        <v>362</v>
      </c>
      <c r="L520" s="72">
        <f t="shared" si="72"/>
        <v>255288</v>
      </c>
      <c r="M520" s="70">
        <f t="shared" si="72"/>
        <v>362</v>
      </c>
      <c r="N520" s="72">
        <f t="shared" si="72"/>
        <v>79365</v>
      </c>
      <c r="O520" s="70">
        <f t="shared" si="72"/>
        <v>362</v>
      </c>
      <c r="P520" s="72">
        <f t="shared" si="72"/>
        <v>96035</v>
      </c>
    </row>
    <row r="521" spans="1:16" s="10" customFormat="1" ht="26.1" customHeight="1" outlineLevel="2" thickBot="1">
      <c r="A521" s="54">
        <v>1</v>
      </c>
      <c r="B521" s="55" t="s">
        <v>861</v>
      </c>
      <c r="C521" s="55" t="s">
        <v>862</v>
      </c>
      <c r="D521" s="55" t="s">
        <v>863</v>
      </c>
      <c r="E521" s="55" t="s">
        <v>1515</v>
      </c>
      <c r="F521" s="54">
        <v>1</v>
      </c>
      <c r="G521" s="55">
        <v>12</v>
      </c>
      <c r="H521" s="56">
        <v>14628</v>
      </c>
      <c r="I521" s="55">
        <v>12</v>
      </c>
      <c r="J521" s="56">
        <v>4800</v>
      </c>
      <c r="K521" s="55">
        <v>12</v>
      </c>
      <c r="L521" s="56">
        <v>8224</v>
      </c>
      <c r="M521" s="55">
        <v>12</v>
      </c>
      <c r="N521" s="56">
        <v>2640</v>
      </c>
      <c r="O521" s="55">
        <v>12</v>
      </c>
      <c r="P521" s="56">
        <v>2934</v>
      </c>
    </row>
    <row r="522" spans="1:16" s="10" customFormat="1" ht="26.1" customHeight="1" outlineLevel="1" thickBot="1">
      <c r="A522" s="71"/>
      <c r="B522" s="70" t="s">
        <v>1025</v>
      </c>
      <c r="C522" s="70"/>
      <c r="D522" s="70"/>
      <c r="E522" s="55"/>
      <c r="F522" s="54">
        <f t="shared" ref="F522:P522" si="73">SUBTOTAL(9,F521:F521)</f>
        <v>1</v>
      </c>
      <c r="G522" s="70">
        <f t="shared" si="73"/>
        <v>12</v>
      </c>
      <c r="H522" s="72">
        <f t="shared" si="73"/>
        <v>14628</v>
      </c>
      <c r="I522" s="70">
        <f t="shared" si="73"/>
        <v>12</v>
      </c>
      <c r="J522" s="72">
        <f t="shared" si="73"/>
        <v>4800</v>
      </c>
      <c r="K522" s="70">
        <f t="shared" si="73"/>
        <v>12</v>
      </c>
      <c r="L522" s="72">
        <f t="shared" si="73"/>
        <v>8224</v>
      </c>
      <c r="M522" s="70">
        <f t="shared" si="73"/>
        <v>12</v>
      </c>
      <c r="N522" s="72">
        <f t="shared" si="73"/>
        <v>2640</v>
      </c>
      <c r="O522" s="70">
        <f t="shared" si="73"/>
        <v>12</v>
      </c>
      <c r="P522" s="72">
        <f t="shared" si="73"/>
        <v>2934</v>
      </c>
    </row>
    <row r="523" spans="1:16" s="10" customFormat="1" ht="26.1" customHeight="1" outlineLevel="2">
      <c r="A523" s="51">
        <v>1</v>
      </c>
      <c r="B523" s="52" t="s">
        <v>864</v>
      </c>
      <c r="C523" s="52" t="s">
        <v>865</v>
      </c>
      <c r="D523" s="52" t="s">
        <v>866</v>
      </c>
      <c r="E523" s="52" t="s">
        <v>1516</v>
      </c>
      <c r="F523" s="51">
        <v>1</v>
      </c>
      <c r="G523" s="52">
        <v>34</v>
      </c>
      <c r="H523" s="53">
        <v>32946</v>
      </c>
      <c r="I523" s="52">
        <v>34</v>
      </c>
      <c r="J523" s="53">
        <v>13600</v>
      </c>
      <c r="K523" s="52">
        <v>34</v>
      </c>
      <c r="L523" s="53">
        <v>26087</v>
      </c>
      <c r="M523" s="52">
        <v>34</v>
      </c>
      <c r="N523" s="53">
        <v>7480</v>
      </c>
      <c r="O523" s="52">
        <v>34</v>
      </c>
      <c r="P523" s="53">
        <v>8313</v>
      </c>
    </row>
    <row r="524" spans="1:16" s="10" customFormat="1" ht="26.1" customHeight="1" outlineLevel="2">
      <c r="A524" s="4">
        <f t="shared" ref="A524:A580" si="74">1+A523</f>
        <v>2</v>
      </c>
      <c r="B524" s="5" t="s">
        <v>864</v>
      </c>
      <c r="C524" s="5" t="s">
        <v>865</v>
      </c>
      <c r="D524" s="5" t="s">
        <v>867</v>
      </c>
      <c r="E524" s="5" t="s">
        <v>1517</v>
      </c>
      <c r="F524" s="4">
        <v>1</v>
      </c>
      <c r="G524" s="5">
        <v>5</v>
      </c>
      <c r="H524" s="6">
        <v>5743</v>
      </c>
      <c r="I524" s="5">
        <v>5</v>
      </c>
      <c r="J524" s="6">
        <v>1925</v>
      </c>
      <c r="K524" s="5">
        <v>5</v>
      </c>
      <c r="L524" s="6">
        <v>3199</v>
      </c>
      <c r="M524" s="5">
        <v>5</v>
      </c>
      <c r="N524" s="6">
        <v>1025</v>
      </c>
      <c r="O524" s="5">
        <v>5</v>
      </c>
      <c r="P524" s="6">
        <v>1197</v>
      </c>
    </row>
    <row r="525" spans="1:16" s="10" customFormat="1" ht="26.1" customHeight="1" outlineLevel="2">
      <c r="A525" s="4">
        <f t="shared" si="74"/>
        <v>3</v>
      </c>
      <c r="B525" s="5" t="s">
        <v>864</v>
      </c>
      <c r="C525" s="5" t="s">
        <v>868</v>
      </c>
      <c r="D525" s="5" t="s">
        <v>869</v>
      </c>
      <c r="E525" s="5" t="s">
        <v>1518</v>
      </c>
      <c r="F525" s="4">
        <v>1</v>
      </c>
      <c r="G525" s="5">
        <v>41</v>
      </c>
      <c r="H525" s="6">
        <v>38709</v>
      </c>
      <c r="I525" s="5">
        <v>41</v>
      </c>
      <c r="J525" s="6">
        <v>15650</v>
      </c>
      <c r="K525" s="5">
        <v>41</v>
      </c>
      <c r="L525" s="6">
        <v>25821</v>
      </c>
      <c r="M525" s="5">
        <v>41</v>
      </c>
      <c r="N525" s="6">
        <v>8270</v>
      </c>
      <c r="O525" s="5">
        <v>41</v>
      </c>
      <c r="P525" s="6">
        <v>9770</v>
      </c>
    </row>
    <row r="526" spans="1:16" s="10" customFormat="1" ht="26.1" customHeight="1" outlineLevel="2">
      <c r="A526" s="4">
        <f t="shared" si="74"/>
        <v>4</v>
      </c>
      <c r="B526" s="5" t="s">
        <v>864</v>
      </c>
      <c r="C526" s="5" t="s">
        <v>870</v>
      </c>
      <c r="D526" s="5" t="s">
        <v>871</v>
      </c>
      <c r="E526" s="5" t="s">
        <v>1519</v>
      </c>
      <c r="F526" s="4">
        <v>1</v>
      </c>
      <c r="G526" s="5">
        <v>12</v>
      </c>
      <c r="H526" s="6">
        <v>10404</v>
      </c>
      <c r="I526" s="5">
        <v>12</v>
      </c>
      <c r="J526" s="6">
        <v>3900</v>
      </c>
      <c r="K526" s="5">
        <v>12</v>
      </c>
      <c r="L526" s="6">
        <v>2400</v>
      </c>
      <c r="M526" s="5">
        <v>12</v>
      </c>
      <c r="N526" s="6">
        <v>1740</v>
      </c>
      <c r="O526" s="5">
        <v>12</v>
      </c>
      <c r="P526" s="6">
        <v>2628</v>
      </c>
    </row>
    <row r="527" spans="1:16" s="10" customFormat="1" ht="26.1" customHeight="1" outlineLevel="2">
      <c r="A527" s="4">
        <f t="shared" si="74"/>
        <v>5</v>
      </c>
      <c r="B527" s="5" t="s">
        <v>864</v>
      </c>
      <c r="C527" s="5" t="s">
        <v>872</v>
      </c>
      <c r="D527" s="5" t="s">
        <v>873</v>
      </c>
      <c r="E527" s="5" t="s">
        <v>1520</v>
      </c>
      <c r="F527" s="4">
        <v>1</v>
      </c>
      <c r="G527" s="5">
        <v>4</v>
      </c>
      <c r="H527" s="6">
        <v>3468</v>
      </c>
      <c r="I527" s="5">
        <v>4</v>
      </c>
      <c r="J527" s="6">
        <v>1300</v>
      </c>
      <c r="K527" s="5">
        <v>4</v>
      </c>
      <c r="L527" s="6">
        <v>800</v>
      </c>
      <c r="M527" s="5">
        <v>4</v>
      </c>
      <c r="N527" s="6">
        <v>580</v>
      </c>
      <c r="O527" s="5">
        <v>4</v>
      </c>
      <c r="P527" s="6">
        <v>876</v>
      </c>
    </row>
    <row r="528" spans="1:16" s="10" customFormat="1" ht="26.1" customHeight="1" outlineLevel="2">
      <c r="A528" s="4">
        <f t="shared" si="74"/>
        <v>6</v>
      </c>
      <c r="B528" s="5" t="s">
        <v>864</v>
      </c>
      <c r="C528" s="5" t="s">
        <v>874</v>
      </c>
      <c r="D528" s="5" t="s">
        <v>875</v>
      </c>
      <c r="E528" s="5" t="s">
        <v>1521</v>
      </c>
      <c r="F528" s="4">
        <v>1</v>
      </c>
      <c r="G528" s="5">
        <v>92</v>
      </c>
      <c r="H528" s="6">
        <v>90338</v>
      </c>
      <c r="I528" s="5">
        <v>92</v>
      </c>
      <c r="J528" s="6">
        <v>34550</v>
      </c>
      <c r="K528" s="5">
        <v>92</v>
      </c>
      <c r="L528" s="6">
        <v>47829</v>
      </c>
      <c r="M528" s="5">
        <v>92</v>
      </c>
      <c r="N528" s="6">
        <v>17990</v>
      </c>
      <c r="O528" s="5">
        <v>92</v>
      </c>
      <c r="P528" s="6">
        <v>21730</v>
      </c>
    </row>
    <row r="529" spans="1:16" s="10" customFormat="1" ht="26.1" customHeight="1" outlineLevel="2">
      <c r="A529" s="4">
        <f t="shared" si="74"/>
        <v>7</v>
      </c>
      <c r="B529" s="5" t="s">
        <v>864</v>
      </c>
      <c r="C529" s="5" t="s">
        <v>876</v>
      </c>
      <c r="D529" s="5" t="s">
        <v>363</v>
      </c>
      <c r="E529" s="5" t="s">
        <v>1522</v>
      </c>
      <c r="F529" s="4">
        <v>1</v>
      </c>
      <c r="G529" s="5">
        <v>25</v>
      </c>
      <c r="H529" s="6">
        <v>23715</v>
      </c>
      <c r="I529" s="5">
        <v>25</v>
      </c>
      <c r="J529" s="6">
        <v>9625</v>
      </c>
      <c r="K529" s="5">
        <v>25</v>
      </c>
      <c r="L529" s="6">
        <v>17704</v>
      </c>
      <c r="M529" s="5">
        <v>25</v>
      </c>
      <c r="N529" s="6">
        <v>5125</v>
      </c>
      <c r="O529" s="5">
        <v>25</v>
      </c>
      <c r="P529" s="6">
        <v>5985</v>
      </c>
    </row>
    <row r="530" spans="1:16" s="10" customFormat="1" ht="26.1" customHeight="1" outlineLevel="2">
      <c r="A530" s="4">
        <f t="shared" si="74"/>
        <v>8</v>
      </c>
      <c r="B530" s="5" t="s">
        <v>864</v>
      </c>
      <c r="C530" s="5" t="s">
        <v>865</v>
      </c>
      <c r="D530" s="5" t="s">
        <v>877</v>
      </c>
      <c r="E530" s="5" t="s">
        <v>1523</v>
      </c>
      <c r="F530" s="4">
        <v>1</v>
      </c>
      <c r="G530" s="5">
        <v>19</v>
      </c>
      <c r="H530" s="6">
        <v>18411</v>
      </c>
      <c r="I530" s="5">
        <v>19</v>
      </c>
      <c r="J530" s="6">
        <v>7600</v>
      </c>
      <c r="K530" s="5">
        <v>19</v>
      </c>
      <c r="L530" s="6">
        <v>15066</v>
      </c>
      <c r="M530" s="5">
        <v>19</v>
      </c>
      <c r="N530" s="6">
        <v>4180</v>
      </c>
      <c r="O530" s="5">
        <v>19</v>
      </c>
      <c r="P530" s="6">
        <v>4646</v>
      </c>
    </row>
    <row r="531" spans="1:16" s="10" customFormat="1" ht="26.1" customHeight="1" outlineLevel="2">
      <c r="A531" s="4">
        <f t="shared" si="74"/>
        <v>9</v>
      </c>
      <c r="B531" s="5" t="s">
        <v>864</v>
      </c>
      <c r="C531" s="5" t="s">
        <v>878</v>
      </c>
      <c r="D531" s="5" t="s">
        <v>447</v>
      </c>
      <c r="E531" s="5" t="s">
        <v>1524</v>
      </c>
      <c r="F531" s="4">
        <v>1</v>
      </c>
      <c r="G531" s="5">
        <v>25</v>
      </c>
      <c r="H531" s="6">
        <v>30475</v>
      </c>
      <c r="I531" s="5">
        <v>25</v>
      </c>
      <c r="J531" s="6">
        <v>10000</v>
      </c>
      <c r="K531" s="5">
        <v>25</v>
      </c>
      <c r="L531" s="6">
        <v>19479</v>
      </c>
      <c r="M531" s="5">
        <v>25</v>
      </c>
      <c r="N531" s="6">
        <v>5500</v>
      </c>
      <c r="O531" s="5">
        <v>25</v>
      </c>
      <c r="P531" s="6">
        <v>6113</v>
      </c>
    </row>
    <row r="532" spans="1:16" s="10" customFormat="1" ht="26.1" customHeight="1" outlineLevel="2">
      <c r="A532" s="4">
        <f t="shared" si="74"/>
        <v>10</v>
      </c>
      <c r="B532" s="5" t="s">
        <v>864</v>
      </c>
      <c r="C532" s="5" t="s">
        <v>879</v>
      </c>
      <c r="D532" s="5" t="s">
        <v>880</v>
      </c>
      <c r="E532" s="5" t="s">
        <v>1525</v>
      </c>
      <c r="F532" s="4">
        <v>1</v>
      </c>
      <c r="G532" s="5">
        <v>6</v>
      </c>
      <c r="H532" s="6">
        <v>5202</v>
      </c>
      <c r="I532" s="5">
        <v>6</v>
      </c>
      <c r="J532" s="6">
        <v>1950</v>
      </c>
      <c r="K532" s="5">
        <v>6</v>
      </c>
      <c r="L532" s="6">
        <v>1200</v>
      </c>
      <c r="M532" s="5">
        <v>6</v>
      </c>
      <c r="N532" s="6">
        <v>870</v>
      </c>
      <c r="O532" s="5">
        <v>6</v>
      </c>
      <c r="P532" s="6">
        <v>1314</v>
      </c>
    </row>
    <row r="533" spans="1:16" s="10" customFormat="1" ht="26.1" customHeight="1" outlineLevel="2" thickBot="1">
      <c r="A533" s="50">
        <f t="shared" si="74"/>
        <v>11</v>
      </c>
      <c r="B533" s="12" t="s">
        <v>864</v>
      </c>
      <c r="C533" s="12" t="s">
        <v>874</v>
      </c>
      <c r="D533" s="12" t="s">
        <v>555</v>
      </c>
      <c r="E533" s="12" t="s">
        <v>1526</v>
      </c>
      <c r="F533" s="50">
        <v>1</v>
      </c>
      <c r="G533" s="12">
        <v>16</v>
      </c>
      <c r="H533" s="13">
        <v>13872</v>
      </c>
      <c r="I533" s="12">
        <v>16</v>
      </c>
      <c r="J533" s="13">
        <v>5200</v>
      </c>
      <c r="K533" s="12">
        <v>16</v>
      </c>
      <c r="L533" s="13">
        <v>3200</v>
      </c>
      <c r="M533" s="12">
        <v>16</v>
      </c>
      <c r="N533" s="13">
        <v>2320</v>
      </c>
      <c r="O533" s="12">
        <v>16</v>
      </c>
      <c r="P533" s="13">
        <v>3504</v>
      </c>
    </row>
    <row r="534" spans="1:16" s="10" customFormat="1" ht="26.1" customHeight="1" outlineLevel="1" thickBot="1">
      <c r="A534" s="71"/>
      <c r="B534" s="70" t="s">
        <v>1026</v>
      </c>
      <c r="C534" s="70"/>
      <c r="D534" s="70"/>
      <c r="E534" s="55"/>
      <c r="F534" s="54">
        <f t="shared" ref="F534:P534" si="75">SUBTOTAL(9,F523:F533)</f>
        <v>11</v>
      </c>
      <c r="G534" s="70">
        <f t="shared" si="75"/>
        <v>279</v>
      </c>
      <c r="H534" s="72">
        <f t="shared" si="75"/>
        <v>273283</v>
      </c>
      <c r="I534" s="70">
        <f t="shared" si="75"/>
        <v>279</v>
      </c>
      <c r="J534" s="72">
        <f t="shared" si="75"/>
        <v>105300</v>
      </c>
      <c r="K534" s="70">
        <f t="shared" si="75"/>
        <v>279</v>
      </c>
      <c r="L534" s="72">
        <f t="shared" si="75"/>
        <v>162785</v>
      </c>
      <c r="M534" s="70">
        <f t="shared" si="75"/>
        <v>279</v>
      </c>
      <c r="N534" s="72">
        <f t="shared" si="75"/>
        <v>55080</v>
      </c>
      <c r="O534" s="70">
        <f t="shared" si="75"/>
        <v>279</v>
      </c>
      <c r="P534" s="72">
        <f t="shared" si="75"/>
        <v>66076</v>
      </c>
    </row>
    <row r="535" spans="1:16" s="10" customFormat="1" ht="26.1" customHeight="1" outlineLevel="2">
      <c r="A535" s="51">
        <v>1</v>
      </c>
      <c r="B535" s="52" t="s">
        <v>881</v>
      </c>
      <c r="C535" s="52" t="s">
        <v>882</v>
      </c>
      <c r="D535" s="52" t="s">
        <v>883</v>
      </c>
      <c r="E535" s="52" t="s">
        <v>1527</v>
      </c>
      <c r="F535" s="51">
        <v>1</v>
      </c>
      <c r="G535" s="52">
        <v>35</v>
      </c>
      <c r="H535" s="53">
        <v>58655</v>
      </c>
      <c r="I535" s="52">
        <v>35</v>
      </c>
      <c r="J535" s="53">
        <v>15500</v>
      </c>
      <c r="K535" s="52">
        <v>35</v>
      </c>
      <c r="L535" s="53">
        <v>28467</v>
      </c>
      <c r="M535" s="52">
        <v>35</v>
      </c>
      <c r="N535" s="53">
        <v>8300</v>
      </c>
      <c r="O535" s="52">
        <v>35</v>
      </c>
      <c r="P535" s="53">
        <v>11618</v>
      </c>
    </row>
    <row r="536" spans="1:16" s="10" customFormat="1" ht="26.1" customHeight="1" outlineLevel="2">
      <c r="A536" s="4">
        <f t="shared" si="74"/>
        <v>2</v>
      </c>
      <c r="B536" s="5" t="s">
        <v>881</v>
      </c>
      <c r="C536" s="5" t="s">
        <v>884</v>
      </c>
      <c r="D536" s="5" t="s">
        <v>885</v>
      </c>
      <c r="E536" s="5" t="s">
        <v>1528</v>
      </c>
      <c r="F536" s="4">
        <v>1</v>
      </c>
      <c r="G536" s="5">
        <v>29</v>
      </c>
      <c r="H536" s="6">
        <v>27999</v>
      </c>
      <c r="I536" s="5">
        <v>29</v>
      </c>
      <c r="J536" s="6">
        <v>11525</v>
      </c>
      <c r="K536" s="5">
        <v>29</v>
      </c>
      <c r="L536" s="6">
        <v>22864</v>
      </c>
      <c r="M536" s="5">
        <v>29</v>
      </c>
      <c r="N536" s="6">
        <v>6305</v>
      </c>
      <c r="O536" s="5">
        <v>29</v>
      </c>
      <c r="P536" s="6">
        <v>7065</v>
      </c>
    </row>
    <row r="537" spans="1:16" s="10" customFormat="1" ht="26.1" customHeight="1" outlineLevel="2">
      <c r="A537" s="4">
        <f t="shared" si="74"/>
        <v>3</v>
      </c>
      <c r="B537" s="5" t="s">
        <v>881</v>
      </c>
      <c r="C537" s="5" t="s">
        <v>886</v>
      </c>
      <c r="D537" s="5" t="s">
        <v>887</v>
      </c>
      <c r="E537" s="5" t="s">
        <v>1529</v>
      </c>
      <c r="F537" s="4">
        <v>1</v>
      </c>
      <c r="G537" s="5">
        <v>19</v>
      </c>
      <c r="H537" s="6">
        <v>18411</v>
      </c>
      <c r="I537" s="5">
        <v>19</v>
      </c>
      <c r="J537" s="6">
        <v>7600</v>
      </c>
      <c r="K537" s="5">
        <v>19</v>
      </c>
      <c r="L537" s="6">
        <v>13556</v>
      </c>
      <c r="M537" s="5">
        <v>19</v>
      </c>
      <c r="N537" s="6">
        <v>4180</v>
      </c>
      <c r="O537" s="5">
        <v>19</v>
      </c>
      <c r="P537" s="6">
        <v>4646</v>
      </c>
    </row>
    <row r="538" spans="1:16" s="10" customFormat="1" ht="26.1" customHeight="1" outlineLevel="2">
      <c r="A538" s="4">
        <f t="shared" si="74"/>
        <v>4</v>
      </c>
      <c r="B538" s="5" t="s">
        <v>881</v>
      </c>
      <c r="C538" s="5" t="s">
        <v>888</v>
      </c>
      <c r="D538" s="5" t="s">
        <v>889</v>
      </c>
      <c r="E538" s="5" t="s">
        <v>1530</v>
      </c>
      <c r="F538" s="4">
        <v>1</v>
      </c>
      <c r="G538" s="5">
        <v>33</v>
      </c>
      <c r="H538" s="6">
        <v>31977</v>
      </c>
      <c r="I538" s="5">
        <v>33</v>
      </c>
      <c r="J538" s="6">
        <v>13200</v>
      </c>
      <c r="K538" s="5">
        <v>33</v>
      </c>
      <c r="L538" s="6">
        <v>22506</v>
      </c>
      <c r="M538" s="5">
        <v>33</v>
      </c>
      <c r="N538" s="6">
        <v>7260</v>
      </c>
      <c r="O538" s="5">
        <v>33</v>
      </c>
      <c r="P538" s="6">
        <v>8069</v>
      </c>
    </row>
    <row r="539" spans="1:16" s="10" customFormat="1" ht="26.1" customHeight="1" outlineLevel="2" thickBot="1">
      <c r="A539" s="50">
        <f t="shared" si="74"/>
        <v>5</v>
      </c>
      <c r="B539" s="12" t="s">
        <v>881</v>
      </c>
      <c r="C539" s="12" t="s">
        <v>890</v>
      </c>
      <c r="D539" s="12" t="s">
        <v>891</v>
      </c>
      <c r="E539" s="12" t="s">
        <v>1531</v>
      </c>
      <c r="F539" s="50">
        <v>1</v>
      </c>
      <c r="G539" s="12">
        <v>20</v>
      </c>
      <c r="H539" s="13">
        <v>28302</v>
      </c>
      <c r="I539" s="12">
        <v>20</v>
      </c>
      <c r="J539" s="13">
        <v>8200</v>
      </c>
      <c r="K539" s="12">
        <v>20</v>
      </c>
      <c r="L539" s="13">
        <v>14235</v>
      </c>
      <c r="M539" s="12">
        <v>20</v>
      </c>
      <c r="N539" s="13">
        <v>4300</v>
      </c>
      <c r="O539" s="12">
        <v>20</v>
      </c>
      <c r="P539" s="13">
        <v>5808</v>
      </c>
    </row>
    <row r="540" spans="1:16" s="10" customFormat="1" ht="26.1" customHeight="1" outlineLevel="1" thickBot="1">
      <c r="A540" s="71"/>
      <c r="B540" s="70" t="s">
        <v>1027</v>
      </c>
      <c r="C540" s="70"/>
      <c r="D540" s="70"/>
      <c r="E540" s="55"/>
      <c r="F540" s="54">
        <f t="shared" ref="F540:P540" si="76">SUBTOTAL(9,F535:F539)</f>
        <v>5</v>
      </c>
      <c r="G540" s="70">
        <f t="shared" si="76"/>
        <v>136</v>
      </c>
      <c r="H540" s="72">
        <f t="shared" si="76"/>
        <v>165344</v>
      </c>
      <c r="I540" s="70">
        <f t="shared" si="76"/>
        <v>136</v>
      </c>
      <c r="J540" s="72">
        <f t="shared" si="76"/>
        <v>56025</v>
      </c>
      <c r="K540" s="70">
        <f t="shared" si="76"/>
        <v>136</v>
      </c>
      <c r="L540" s="72">
        <f t="shared" si="76"/>
        <v>101628</v>
      </c>
      <c r="M540" s="70">
        <f t="shared" si="76"/>
        <v>136</v>
      </c>
      <c r="N540" s="72">
        <f t="shared" si="76"/>
        <v>30345</v>
      </c>
      <c r="O540" s="70">
        <f t="shared" si="76"/>
        <v>136</v>
      </c>
      <c r="P540" s="72">
        <f t="shared" si="76"/>
        <v>37206</v>
      </c>
    </row>
    <row r="541" spans="1:16" s="10" customFormat="1" ht="26.1" customHeight="1" outlineLevel="2">
      <c r="A541" s="51">
        <v>1</v>
      </c>
      <c r="B541" s="52" t="s">
        <v>892</v>
      </c>
      <c r="C541" s="52" t="s">
        <v>893</v>
      </c>
      <c r="D541" s="52" t="s">
        <v>173</v>
      </c>
      <c r="E541" s="52" t="s">
        <v>1532</v>
      </c>
      <c r="F541" s="51">
        <v>1</v>
      </c>
      <c r="G541" s="52">
        <v>2</v>
      </c>
      <c r="H541" s="53">
        <v>1734</v>
      </c>
      <c r="I541" s="52">
        <v>2</v>
      </c>
      <c r="J541" s="53">
        <v>650</v>
      </c>
      <c r="K541" s="52">
        <v>2</v>
      </c>
      <c r="L541" s="53">
        <v>400</v>
      </c>
      <c r="M541" s="52">
        <v>2</v>
      </c>
      <c r="N541" s="53">
        <v>290</v>
      </c>
      <c r="O541" s="52">
        <v>2</v>
      </c>
      <c r="P541" s="53">
        <v>438</v>
      </c>
    </row>
    <row r="542" spans="1:16" s="10" customFormat="1" ht="26.1" customHeight="1" outlineLevel="2">
      <c r="A542" s="4">
        <f t="shared" si="74"/>
        <v>2</v>
      </c>
      <c r="B542" s="5" t="s">
        <v>892</v>
      </c>
      <c r="C542" s="5" t="s">
        <v>895</v>
      </c>
      <c r="D542" s="5" t="s">
        <v>896</v>
      </c>
      <c r="E542" s="5" t="s">
        <v>1533</v>
      </c>
      <c r="F542" s="4">
        <v>1</v>
      </c>
      <c r="G542" s="5">
        <v>33</v>
      </c>
      <c r="H542" s="6">
        <v>31977</v>
      </c>
      <c r="I542" s="5">
        <v>33</v>
      </c>
      <c r="J542" s="6">
        <v>13200</v>
      </c>
      <c r="K542" s="5">
        <v>33</v>
      </c>
      <c r="L542" s="6">
        <v>26051</v>
      </c>
      <c r="M542" s="5">
        <v>33</v>
      </c>
      <c r="N542" s="6">
        <v>7260</v>
      </c>
      <c r="O542" s="5">
        <v>33</v>
      </c>
      <c r="P542" s="6">
        <v>8069</v>
      </c>
    </row>
    <row r="543" spans="1:16" s="10" customFormat="1" ht="26.1" customHeight="1" outlineLevel="2" thickBot="1">
      <c r="A543" s="50">
        <f t="shared" si="74"/>
        <v>3</v>
      </c>
      <c r="B543" s="12" t="s">
        <v>892</v>
      </c>
      <c r="C543" s="12" t="s">
        <v>895</v>
      </c>
      <c r="D543" s="12" t="s">
        <v>897</v>
      </c>
      <c r="E543" s="12" t="s">
        <v>1534</v>
      </c>
      <c r="F543" s="50">
        <v>1</v>
      </c>
      <c r="G543" s="12">
        <v>26</v>
      </c>
      <c r="H543" s="13">
        <v>25194</v>
      </c>
      <c r="I543" s="12">
        <v>26</v>
      </c>
      <c r="J543" s="13">
        <v>10400</v>
      </c>
      <c r="K543" s="12">
        <v>26</v>
      </c>
      <c r="L543" s="13">
        <v>19521</v>
      </c>
      <c r="M543" s="12">
        <v>26</v>
      </c>
      <c r="N543" s="13">
        <v>5720</v>
      </c>
      <c r="O543" s="12">
        <v>26</v>
      </c>
      <c r="P543" s="13">
        <v>6357</v>
      </c>
    </row>
    <row r="544" spans="1:16" s="10" customFormat="1" ht="26.1" customHeight="1" outlineLevel="1" thickBot="1">
      <c r="A544" s="71"/>
      <c r="B544" s="70" t="s">
        <v>1028</v>
      </c>
      <c r="C544" s="70"/>
      <c r="D544" s="70"/>
      <c r="E544" s="55"/>
      <c r="F544" s="54">
        <f t="shared" ref="F544:P544" si="77">SUBTOTAL(9,F541:F543)</f>
        <v>3</v>
      </c>
      <c r="G544" s="70">
        <f t="shared" si="77"/>
        <v>61</v>
      </c>
      <c r="H544" s="72">
        <f t="shared" si="77"/>
        <v>58905</v>
      </c>
      <c r="I544" s="70">
        <f t="shared" si="77"/>
        <v>61</v>
      </c>
      <c r="J544" s="72">
        <f t="shared" si="77"/>
        <v>24250</v>
      </c>
      <c r="K544" s="70">
        <f t="shared" si="77"/>
        <v>61</v>
      </c>
      <c r="L544" s="72">
        <f t="shared" si="77"/>
        <v>45972</v>
      </c>
      <c r="M544" s="70">
        <f t="shared" si="77"/>
        <v>61</v>
      </c>
      <c r="N544" s="72">
        <f t="shared" si="77"/>
        <v>13270</v>
      </c>
      <c r="O544" s="70">
        <f t="shared" si="77"/>
        <v>61</v>
      </c>
      <c r="P544" s="72">
        <f t="shared" si="77"/>
        <v>14864</v>
      </c>
    </row>
    <row r="545" spans="1:16" s="10" customFormat="1" ht="26.1" customHeight="1" outlineLevel="2">
      <c r="A545" s="51">
        <v>1</v>
      </c>
      <c r="B545" s="52" t="s">
        <v>898</v>
      </c>
      <c r="C545" s="52" t="s">
        <v>899</v>
      </c>
      <c r="D545" s="52" t="s">
        <v>900</v>
      </c>
      <c r="E545" s="52" t="s">
        <v>1535</v>
      </c>
      <c r="F545" s="51">
        <v>1</v>
      </c>
      <c r="G545" s="52">
        <v>41</v>
      </c>
      <c r="H545" s="53">
        <v>37281</v>
      </c>
      <c r="I545" s="52">
        <v>41</v>
      </c>
      <c r="J545" s="53">
        <v>14600</v>
      </c>
      <c r="K545" s="52">
        <v>41</v>
      </c>
      <c r="L545" s="53">
        <v>19188</v>
      </c>
      <c r="M545" s="52">
        <v>41</v>
      </c>
      <c r="N545" s="53">
        <v>7220</v>
      </c>
      <c r="O545" s="52">
        <v>41</v>
      </c>
      <c r="P545" s="53">
        <v>9413</v>
      </c>
    </row>
    <row r="546" spans="1:16" s="10" customFormat="1" ht="26.1" customHeight="1" outlineLevel="2">
      <c r="A546" s="4">
        <f t="shared" si="74"/>
        <v>2</v>
      </c>
      <c r="B546" s="5" t="s">
        <v>898</v>
      </c>
      <c r="C546" s="5" t="s">
        <v>899</v>
      </c>
      <c r="D546" s="5" t="s">
        <v>901</v>
      </c>
      <c r="E546" s="5" t="s">
        <v>1536</v>
      </c>
      <c r="F546" s="4">
        <v>1</v>
      </c>
      <c r="G546" s="5">
        <v>26</v>
      </c>
      <c r="H546" s="6">
        <v>25194</v>
      </c>
      <c r="I546" s="5">
        <v>26</v>
      </c>
      <c r="J546" s="6">
        <v>10400</v>
      </c>
      <c r="K546" s="5">
        <v>26</v>
      </c>
      <c r="L546" s="6">
        <v>21370</v>
      </c>
      <c r="M546" s="5">
        <v>26</v>
      </c>
      <c r="N546" s="6">
        <v>5720</v>
      </c>
      <c r="O546" s="5">
        <v>26</v>
      </c>
      <c r="P546" s="6">
        <v>6357</v>
      </c>
    </row>
    <row r="547" spans="1:16" s="10" customFormat="1" ht="26.1" customHeight="1" outlineLevel="2">
      <c r="A547" s="4">
        <f t="shared" si="74"/>
        <v>3</v>
      </c>
      <c r="B547" s="5" t="s">
        <v>898</v>
      </c>
      <c r="C547" s="5" t="s">
        <v>902</v>
      </c>
      <c r="D547" s="5" t="s">
        <v>903</v>
      </c>
      <c r="E547" s="5" t="s">
        <v>1537</v>
      </c>
      <c r="F547" s="4">
        <v>1</v>
      </c>
      <c r="G547" s="5">
        <v>28</v>
      </c>
      <c r="H547" s="6">
        <v>34132</v>
      </c>
      <c r="I547" s="5">
        <v>28</v>
      </c>
      <c r="J547" s="6">
        <v>11200</v>
      </c>
      <c r="K547" s="5">
        <v>28</v>
      </c>
      <c r="L547" s="6">
        <v>19446</v>
      </c>
      <c r="M547" s="5">
        <v>28</v>
      </c>
      <c r="N547" s="6">
        <v>6160</v>
      </c>
      <c r="O547" s="5">
        <v>28</v>
      </c>
      <c r="P547" s="6">
        <v>6846</v>
      </c>
    </row>
    <row r="548" spans="1:16" s="10" customFormat="1" ht="26.1" customHeight="1" outlineLevel="2" thickBot="1">
      <c r="A548" s="50">
        <f t="shared" si="74"/>
        <v>4</v>
      </c>
      <c r="B548" s="12" t="s">
        <v>898</v>
      </c>
      <c r="C548" s="12" t="s">
        <v>904</v>
      </c>
      <c r="D548" s="12" t="s">
        <v>905</v>
      </c>
      <c r="E548" s="12" t="s">
        <v>1538</v>
      </c>
      <c r="F548" s="50">
        <v>1</v>
      </c>
      <c r="G548" s="12">
        <v>3</v>
      </c>
      <c r="H548" s="13">
        <v>2601</v>
      </c>
      <c r="I548" s="12">
        <v>3</v>
      </c>
      <c r="J548" s="13">
        <v>975</v>
      </c>
      <c r="K548" s="12">
        <v>3</v>
      </c>
      <c r="L548" s="13">
        <v>600</v>
      </c>
      <c r="M548" s="12">
        <v>3</v>
      </c>
      <c r="N548" s="13">
        <v>435</v>
      </c>
      <c r="O548" s="12">
        <v>3</v>
      </c>
      <c r="P548" s="13">
        <v>657</v>
      </c>
    </row>
    <row r="549" spans="1:16" s="10" customFormat="1" ht="26.1" customHeight="1" outlineLevel="1" thickBot="1">
      <c r="A549" s="71"/>
      <c r="B549" s="70" t="s">
        <v>1029</v>
      </c>
      <c r="C549" s="70"/>
      <c r="D549" s="70"/>
      <c r="E549" s="55"/>
      <c r="F549" s="54">
        <f t="shared" ref="F549:P549" si="78">SUBTOTAL(9,F545:F548)</f>
        <v>4</v>
      </c>
      <c r="G549" s="70">
        <f t="shared" si="78"/>
        <v>98</v>
      </c>
      <c r="H549" s="72">
        <f t="shared" si="78"/>
        <v>99208</v>
      </c>
      <c r="I549" s="70">
        <f t="shared" si="78"/>
        <v>98</v>
      </c>
      <c r="J549" s="72">
        <f t="shared" si="78"/>
        <v>37175</v>
      </c>
      <c r="K549" s="70">
        <f t="shared" si="78"/>
        <v>98</v>
      </c>
      <c r="L549" s="72">
        <f t="shared" si="78"/>
        <v>60604</v>
      </c>
      <c r="M549" s="70">
        <f t="shared" si="78"/>
        <v>98</v>
      </c>
      <c r="N549" s="72">
        <f t="shared" si="78"/>
        <v>19535</v>
      </c>
      <c r="O549" s="70">
        <f t="shared" si="78"/>
        <v>98</v>
      </c>
      <c r="P549" s="72">
        <f t="shared" si="78"/>
        <v>23273</v>
      </c>
    </row>
    <row r="550" spans="1:16" s="10" customFormat="1" ht="26.1" customHeight="1" outlineLevel="2" thickBot="1">
      <c r="A550" s="54">
        <v>1</v>
      </c>
      <c r="B550" s="55" t="s">
        <v>906</v>
      </c>
      <c r="C550" s="55" t="s">
        <v>907</v>
      </c>
      <c r="D550" s="55" t="s">
        <v>908</v>
      </c>
      <c r="E550" s="55" t="s">
        <v>1539</v>
      </c>
      <c r="F550" s="54">
        <v>1</v>
      </c>
      <c r="G550" s="55">
        <v>69</v>
      </c>
      <c r="H550" s="56">
        <v>75907</v>
      </c>
      <c r="I550" s="55">
        <v>69</v>
      </c>
      <c r="J550" s="56">
        <v>27450</v>
      </c>
      <c r="K550" s="55">
        <v>69</v>
      </c>
      <c r="L550" s="56">
        <v>53249</v>
      </c>
      <c r="M550" s="55">
        <v>69</v>
      </c>
      <c r="N550" s="56">
        <v>15030</v>
      </c>
      <c r="O550" s="55">
        <v>69</v>
      </c>
      <c r="P550" s="56">
        <v>16820</v>
      </c>
    </row>
    <row r="551" spans="1:16" s="10" customFormat="1" ht="26.1" customHeight="1" outlineLevel="1" thickBot="1">
      <c r="A551" s="71"/>
      <c r="B551" s="70" t="s">
        <v>1030</v>
      </c>
      <c r="C551" s="70"/>
      <c r="D551" s="70"/>
      <c r="E551" s="55"/>
      <c r="F551" s="54">
        <f t="shared" ref="F551:P551" si="79">SUBTOTAL(9,F550:F550)</f>
        <v>1</v>
      </c>
      <c r="G551" s="70">
        <f t="shared" si="79"/>
        <v>69</v>
      </c>
      <c r="H551" s="72">
        <f t="shared" si="79"/>
        <v>75907</v>
      </c>
      <c r="I551" s="70">
        <f t="shared" si="79"/>
        <v>69</v>
      </c>
      <c r="J551" s="72">
        <f t="shared" si="79"/>
        <v>27450</v>
      </c>
      <c r="K551" s="70">
        <f t="shared" si="79"/>
        <v>69</v>
      </c>
      <c r="L551" s="72">
        <f t="shared" si="79"/>
        <v>53249</v>
      </c>
      <c r="M551" s="70">
        <f t="shared" si="79"/>
        <v>69</v>
      </c>
      <c r="N551" s="72">
        <f t="shared" si="79"/>
        <v>15030</v>
      </c>
      <c r="O551" s="70">
        <f t="shared" si="79"/>
        <v>69</v>
      </c>
      <c r="P551" s="72">
        <f t="shared" si="79"/>
        <v>16820</v>
      </c>
    </row>
    <row r="552" spans="1:16" s="10" customFormat="1" ht="26.1" customHeight="1" outlineLevel="2">
      <c r="A552" s="51">
        <v>1</v>
      </c>
      <c r="B552" s="52" t="s">
        <v>909</v>
      </c>
      <c r="C552" s="52" t="s">
        <v>910</v>
      </c>
      <c r="D552" s="52" t="s">
        <v>911</v>
      </c>
      <c r="E552" s="52" t="s">
        <v>1540</v>
      </c>
      <c r="F552" s="51">
        <v>1</v>
      </c>
      <c r="G552" s="52">
        <v>24</v>
      </c>
      <c r="H552" s="53">
        <v>29256</v>
      </c>
      <c r="I552" s="52">
        <v>24</v>
      </c>
      <c r="J552" s="53">
        <v>9600</v>
      </c>
      <c r="K552" s="52">
        <v>24</v>
      </c>
      <c r="L552" s="53">
        <v>15631</v>
      </c>
      <c r="M552" s="52">
        <v>24</v>
      </c>
      <c r="N552" s="53">
        <v>5280</v>
      </c>
      <c r="O552" s="52">
        <v>24</v>
      </c>
      <c r="P552" s="53">
        <v>5868</v>
      </c>
    </row>
    <row r="553" spans="1:16" s="10" customFormat="1" ht="26.1" customHeight="1" outlineLevel="2">
      <c r="A553" s="4">
        <f t="shared" si="74"/>
        <v>2</v>
      </c>
      <c r="B553" s="5" t="s">
        <v>909</v>
      </c>
      <c r="C553" s="5" t="s">
        <v>912</v>
      </c>
      <c r="D553" s="5" t="s">
        <v>913</v>
      </c>
      <c r="E553" s="5" t="s">
        <v>1541</v>
      </c>
      <c r="F553" s="4">
        <v>1</v>
      </c>
      <c r="G553" s="5">
        <v>60</v>
      </c>
      <c r="H553" s="6">
        <v>77064</v>
      </c>
      <c r="I553" s="5">
        <v>60</v>
      </c>
      <c r="J553" s="6">
        <v>24900</v>
      </c>
      <c r="K553" s="5">
        <v>60</v>
      </c>
      <c r="L553" s="6">
        <v>43723</v>
      </c>
      <c r="M553" s="5">
        <v>60</v>
      </c>
      <c r="N553" s="6">
        <v>13200</v>
      </c>
      <c r="O553" s="5">
        <v>60</v>
      </c>
      <c r="P553" s="6">
        <v>17526</v>
      </c>
    </row>
    <row r="554" spans="1:16" s="10" customFormat="1" ht="26.1" customHeight="1" outlineLevel="2">
      <c r="A554" s="4">
        <f t="shared" si="74"/>
        <v>3</v>
      </c>
      <c r="B554" s="5" t="s">
        <v>909</v>
      </c>
      <c r="C554" s="5" t="s">
        <v>914</v>
      </c>
      <c r="D554" s="5" t="s">
        <v>915</v>
      </c>
      <c r="E554" s="5" t="s">
        <v>1542</v>
      </c>
      <c r="F554" s="4">
        <v>1</v>
      </c>
      <c r="G554" s="5">
        <v>12</v>
      </c>
      <c r="H554" s="6">
        <v>11628</v>
      </c>
      <c r="I554" s="5">
        <v>12</v>
      </c>
      <c r="J554" s="6">
        <v>4800</v>
      </c>
      <c r="K554" s="5">
        <v>12</v>
      </c>
      <c r="L554" s="6">
        <v>9858</v>
      </c>
      <c r="M554" s="5">
        <v>12</v>
      </c>
      <c r="N554" s="6">
        <v>2640</v>
      </c>
      <c r="O554" s="5">
        <v>12</v>
      </c>
      <c r="P554" s="6">
        <v>2934</v>
      </c>
    </row>
    <row r="555" spans="1:16" s="10" customFormat="1" ht="26.1" customHeight="1" outlineLevel="2" thickBot="1">
      <c r="A555" s="50">
        <f t="shared" si="74"/>
        <v>4</v>
      </c>
      <c r="B555" s="12" t="s">
        <v>909</v>
      </c>
      <c r="C555" s="12" t="s">
        <v>916</v>
      </c>
      <c r="D555" s="12" t="s">
        <v>917</v>
      </c>
      <c r="E555" s="12" t="s">
        <v>1543</v>
      </c>
      <c r="F555" s="50">
        <v>1</v>
      </c>
      <c r="G555" s="12">
        <v>20</v>
      </c>
      <c r="H555" s="13">
        <v>22012</v>
      </c>
      <c r="I555" s="12">
        <v>20</v>
      </c>
      <c r="J555" s="13">
        <v>8200</v>
      </c>
      <c r="K555" s="12">
        <v>20</v>
      </c>
      <c r="L555" s="13">
        <v>15716</v>
      </c>
      <c r="M555" s="12">
        <v>20</v>
      </c>
      <c r="N555" s="13">
        <v>4480</v>
      </c>
      <c r="O555" s="12">
        <v>20</v>
      </c>
      <c r="P555" s="13">
        <v>5298</v>
      </c>
    </row>
    <row r="556" spans="1:16" s="10" customFormat="1" ht="26.1" customHeight="1" outlineLevel="1" thickBot="1">
      <c r="A556" s="71"/>
      <c r="B556" s="70" t="s">
        <v>1031</v>
      </c>
      <c r="C556" s="70"/>
      <c r="D556" s="70"/>
      <c r="E556" s="55"/>
      <c r="F556" s="54">
        <f t="shared" ref="F556:P556" si="80">SUBTOTAL(9,F552:F555)</f>
        <v>4</v>
      </c>
      <c r="G556" s="70">
        <f t="shared" si="80"/>
        <v>116</v>
      </c>
      <c r="H556" s="72">
        <f t="shared" si="80"/>
        <v>139960</v>
      </c>
      <c r="I556" s="70">
        <f t="shared" si="80"/>
        <v>116</v>
      </c>
      <c r="J556" s="72">
        <f t="shared" si="80"/>
        <v>47500</v>
      </c>
      <c r="K556" s="70">
        <f t="shared" si="80"/>
        <v>116</v>
      </c>
      <c r="L556" s="72">
        <f t="shared" si="80"/>
        <v>84928</v>
      </c>
      <c r="M556" s="70">
        <f t="shared" si="80"/>
        <v>116</v>
      </c>
      <c r="N556" s="72">
        <f t="shared" si="80"/>
        <v>25600</v>
      </c>
      <c r="O556" s="70">
        <f t="shared" si="80"/>
        <v>116</v>
      </c>
      <c r="P556" s="72">
        <f t="shared" si="80"/>
        <v>31626</v>
      </c>
    </row>
    <row r="557" spans="1:16" s="10" customFormat="1" ht="26.1" customHeight="1" outlineLevel="2">
      <c r="A557" s="51">
        <v>1</v>
      </c>
      <c r="B557" s="52" t="s">
        <v>918</v>
      </c>
      <c r="C557" s="52" t="s">
        <v>919</v>
      </c>
      <c r="D557" s="52" t="s">
        <v>894</v>
      </c>
      <c r="E557" s="52" t="s">
        <v>1544</v>
      </c>
      <c r="F557" s="51">
        <v>1</v>
      </c>
      <c r="G557" s="52">
        <v>2</v>
      </c>
      <c r="H557" s="53">
        <v>1734</v>
      </c>
      <c r="I557" s="52">
        <v>2</v>
      </c>
      <c r="J557" s="53">
        <v>650</v>
      </c>
      <c r="K557" s="52">
        <v>2</v>
      </c>
      <c r="L557" s="53">
        <v>400</v>
      </c>
      <c r="M557" s="52">
        <v>2</v>
      </c>
      <c r="N557" s="53">
        <v>290</v>
      </c>
      <c r="O557" s="52">
        <v>2</v>
      </c>
      <c r="P557" s="53">
        <v>438</v>
      </c>
    </row>
    <row r="558" spans="1:16" s="10" customFormat="1" ht="26.1" customHeight="1" outlineLevel="2">
      <c r="A558" s="4">
        <f t="shared" si="74"/>
        <v>2</v>
      </c>
      <c r="B558" s="5" t="s">
        <v>918</v>
      </c>
      <c r="C558" s="5" t="s">
        <v>920</v>
      </c>
      <c r="D558" s="5" t="s">
        <v>921</v>
      </c>
      <c r="E558" s="5" t="s">
        <v>1545</v>
      </c>
      <c r="F558" s="4">
        <v>1</v>
      </c>
      <c r="G558" s="5">
        <v>29</v>
      </c>
      <c r="H558" s="6">
        <v>27285</v>
      </c>
      <c r="I558" s="5">
        <v>29</v>
      </c>
      <c r="J558" s="6">
        <v>11000</v>
      </c>
      <c r="K558" s="5">
        <v>29</v>
      </c>
      <c r="L558" s="6">
        <v>17631</v>
      </c>
      <c r="M558" s="5">
        <v>29</v>
      </c>
      <c r="N558" s="6">
        <v>5780</v>
      </c>
      <c r="O558" s="5">
        <v>29</v>
      </c>
      <c r="P558" s="6">
        <v>6887</v>
      </c>
    </row>
    <row r="559" spans="1:16" s="10" customFormat="1" ht="26.1" customHeight="1" outlineLevel="2">
      <c r="A559" s="4">
        <f t="shared" si="74"/>
        <v>3</v>
      </c>
      <c r="B559" s="5" t="s">
        <v>918</v>
      </c>
      <c r="C559" s="5" t="s">
        <v>922</v>
      </c>
      <c r="D559" s="5" t="s">
        <v>923</v>
      </c>
      <c r="E559" s="5" t="s">
        <v>1546</v>
      </c>
      <c r="F559" s="4">
        <v>1</v>
      </c>
      <c r="G559" s="5">
        <v>3</v>
      </c>
      <c r="H559" s="6">
        <v>3657</v>
      </c>
      <c r="I559" s="5">
        <v>3</v>
      </c>
      <c r="J559" s="6">
        <v>1200</v>
      </c>
      <c r="K559" s="5">
        <v>3</v>
      </c>
      <c r="L559" s="6">
        <v>2156</v>
      </c>
      <c r="M559" s="5">
        <v>3</v>
      </c>
      <c r="N559" s="6">
        <v>660</v>
      </c>
      <c r="O559" s="5">
        <v>3</v>
      </c>
      <c r="P559" s="6">
        <v>734</v>
      </c>
    </row>
    <row r="560" spans="1:16" s="10" customFormat="1" ht="26.1" customHeight="1" outlineLevel="2">
      <c r="A560" s="4">
        <f t="shared" si="74"/>
        <v>4</v>
      </c>
      <c r="B560" s="5" t="s">
        <v>918</v>
      </c>
      <c r="C560" s="5" t="s">
        <v>924</v>
      </c>
      <c r="D560" s="5" t="s">
        <v>150</v>
      </c>
      <c r="E560" s="5" t="s">
        <v>1547</v>
      </c>
      <c r="F560" s="4">
        <v>1</v>
      </c>
      <c r="G560" s="5">
        <v>28</v>
      </c>
      <c r="H560" s="6">
        <v>27132</v>
      </c>
      <c r="I560" s="5">
        <v>28</v>
      </c>
      <c r="J560" s="6">
        <v>11200</v>
      </c>
      <c r="K560" s="5">
        <v>28</v>
      </c>
      <c r="L560" s="6">
        <v>20830</v>
      </c>
      <c r="M560" s="5">
        <v>28</v>
      </c>
      <c r="N560" s="6">
        <v>6160</v>
      </c>
      <c r="O560" s="5">
        <v>28</v>
      </c>
      <c r="P560" s="6">
        <v>6846</v>
      </c>
    </row>
    <row r="561" spans="1:16" s="10" customFormat="1" ht="26.1" customHeight="1" outlineLevel="2">
      <c r="A561" s="4">
        <f t="shared" si="74"/>
        <v>5</v>
      </c>
      <c r="B561" s="5" t="s">
        <v>918</v>
      </c>
      <c r="C561" s="5" t="s">
        <v>926</v>
      </c>
      <c r="D561" s="5" t="s">
        <v>112</v>
      </c>
      <c r="E561" s="5" t="s">
        <v>1548</v>
      </c>
      <c r="F561" s="4">
        <v>1</v>
      </c>
      <c r="G561" s="5">
        <v>54</v>
      </c>
      <c r="H561" s="6">
        <v>69434</v>
      </c>
      <c r="I561" s="5">
        <v>54</v>
      </c>
      <c r="J561" s="6">
        <v>22900</v>
      </c>
      <c r="K561" s="5">
        <v>54</v>
      </c>
      <c r="L561" s="6">
        <v>44488</v>
      </c>
      <c r="M561" s="5">
        <v>54</v>
      </c>
      <c r="N561" s="6">
        <v>12400</v>
      </c>
      <c r="O561" s="5">
        <v>54</v>
      </c>
      <c r="P561" s="6">
        <v>15855</v>
      </c>
    </row>
    <row r="562" spans="1:16" s="10" customFormat="1" ht="26.1" customHeight="1" outlineLevel="2">
      <c r="A562" s="4">
        <f t="shared" si="74"/>
        <v>6</v>
      </c>
      <c r="B562" s="5" t="s">
        <v>918</v>
      </c>
      <c r="C562" s="5" t="s">
        <v>928</v>
      </c>
      <c r="D562" s="5" t="s">
        <v>174</v>
      </c>
      <c r="E562" s="5" t="s">
        <v>1549</v>
      </c>
      <c r="F562" s="4">
        <v>1</v>
      </c>
      <c r="G562" s="5">
        <v>15</v>
      </c>
      <c r="H562" s="6">
        <v>19351</v>
      </c>
      <c r="I562" s="5">
        <v>15</v>
      </c>
      <c r="J562" s="6">
        <v>6100</v>
      </c>
      <c r="K562" s="5">
        <v>15</v>
      </c>
      <c r="L562" s="6">
        <v>11767</v>
      </c>
      <c r="M562" s="5">
        <v>15</v>
      </c>
      <c r="N562" s="6">
        <v>3340</v>
      </c>
      <c r="O562" s="5">
        <v>15</v>
      </c>
      <c r="P562" s="6">
        <v>3872</v>
      </c>
    </row>
    <row r="563" spans="1:16" s="10" customFormat="1" ht="26.1" customHeight="1" outlineLevel="2">
      <c r="A563" s="4">
        <f t="shared" si="74"/>
        <v>7</v>
      </c>
      <c r="B563" s="5" t="s">
        <v>918</v>
      </c>
      <c r="C563" s="5" t="s">
        <v>925</v>
      </c>
      <c r="D563" s="5" t="s">
        <v>404</v>
      </c>
      <c r="E563" s="5" t="s">
        <v>1550</v>
      </c>
      <c r="F563" s="4">
        <v>1</v>
      </c>
      <c r="G563" s="5">
        <v>6</v>
      </c>
      <c r="H563" s="6">
        <v>10512</v>
      </c>
      <c r="I563" s="5">
        <v>6</v>
      </c>
      <c r="J563" s="6">
        <v>2700</v>
      </c>
      <c r="K563" s="5">
        <v>6</v>
      </c>
      <c r="L563" s="6">
        <v>4394</v>
      </c>
      <c r="M563" s="5">
        <v>6</v>
      </c>
      <c r="N563" s="6">
        <v>1440</v>
      </c>
      <c r="O563" s="5">
        <v>6</v>
      </c>
      <c r="P563" s="6">
        <v>2079</v>
      </c>
    </row>
    <row r="564" spans="1:16" s="10" customFormat="1" ht="26.1" customHeight="1" outlineLevel="2" thickBot="1">
      <c r="A564" s="50">
        <f t="shared" si="74"/>
        <v>8</v>
      </c>
      <c r="B564" s="12" t="s">
        <v>918</v>
      </c>
      <c r="C564" s="12" t="s">
        <v>927</v>
      </c>
      <c r="D564" s="12" t="s">
        <v>929</v>
      </c>
      <c r="E564" s="12" t="s">
        <v>1551</v>
      </c>
      <c r="F564" s="50">
        <v>1</v>
      </c>
      <c r="G564" s="12">
        <v>14</v>
      </c>
      <c r="H564" s="13">
        <v>17066</v>
      </c>
      <c r="I564" s="12">
        <v>14</v>
      </c>
      <c r="J564" s="13">
        <v>5600</v>
      </c>
      <c r="K564" s="12">
        <v>14</v>
      </c>
      <c r="L564" s="13">
        <v>9476</v>
      </c>
      <c r="M564" s="12">
        <v>14</v>
      </c>
      <c r="N564" s="13">
        <v>3080</v>
      </c>
      <c r="O564" s="12">
        <v>14</v>
      </c>
      <c r="P564" s="13">
        <v>3423</v>
      </c>
    </row>
    <row r="565" spans="1:16" s="10" customFormat="1" ht="26.1" customHeight="1" outlineLevel="1" thickBot="1">
      <c r="A565" s="71"/>
      <c r="B565" s="70" t="s">
        <v>1032</v>
      </c>
      <c r="C565" s="70"/>
      <c r="D565" s="70"/>
      <c r="E565" s="55"/>
      <c r="F565" s="54">
        <f t="shared" ref="F565:P565" si="81">SUBTOTAL(9,F557:F564)</f>
        <v>8</v>
      </c>
      <c r="G565" s="70">
        <f t="shared" si="81"/>
        <v>151</v>
      </c>
      <c r="H565" s="72">
        <f t="shared" si="81"/>
        <v>176171</v>
      </c>
      <c r="I565" s="70">
        <f t="shared" si="81"/>
        <v>151</v>
      </c>
      <c r="J565" s="72">
        <f t="shared" si="81"/>
        <v>61350</v>
      </c>
      <c r="K565" s="70">
        <f t="shared" si="81"/>
        <v>151</v>
      </c>
      <c r="L565" s="72">
        <f t="shared" si="81"/>
        <v>111142</v>
      </c>
      <c r="M565" s="70">
        <f t="shared" si="81"/>
        <v>151</v>
      </c>
      <c r="N565" s="72">
        <f t="shared" si="81"/>
        <v>33150</v>
      </c>
      <c r="O565" s="70">
        <f t="shared" si="81"/>
        <v>151</v>
      </c>
      <c r="P565" s="72">
        <f t="shared" si="81"/>
        <v>40134</v>
      </c>
    </row>
    <row r="566" spans="1:16" s="10" customFormat="1" ht="26.1" customHeight="1" outlineLevel="2">
      <c r="A566" s="51">
        <v>1</v>
      </c>
      <c r="B566" s="52" t="s">
        <v>930</v>
      </c>
      <c r="C566" s="52" t="s">
        <v>931</v>
      </c>
      <c r="D566" s="52" t="s">
        <v>932</v>
      </c>
      <c r="E566" s="52" t="s">
        <v>1552</v>
      </c>
      <c r="F566" s="51">
        <v>1</v>
      </c>
      <c r="G566" s="52">
        <v>13</v>
      </c>
      <c r="H566" s="53">
        <v>15847</v>
      </c>
      <c r="I566" s="52">
        <v>13</v>
      </c>
      <c r="J566" s="53">
        <v>5200</v>
      </c>
      <c r="K566" s="52">
        <v>13</v>
      </c>
      <c r="L566" s="53">
        <v>8532</v>
      </c>
      <c r="M566" s="52">
        <v>13</v>
      </c>
      <c r="N566" s="53">
        <v>2860</v>
      </c>
      <c r="O566" s="52">
        <v>13</v>
      </c>
      <c r="P566" s="53">
        <v>3179</v>
      </c>
    </row>
    <row r="567" spans="1:16" s="10" customFormat="1" ht="26.1" customHeight="1" outlineLevel="2">
      <c r="A567" s="4">
        <f t="shared" si="74"/>
        <v>2</v>
      </c>
      <c r="B567" s="5" t="s">
        <v>930</v>
      </c>
      <c r="C567" s="5" t="s">
        <v>931</v>
      </c>
      <c r="D567" s="5" t="s">
        <v>933</v>
      </c>
      <c r="E567" s="5" t="s">
        <v>1553</v>
      </c>
      <c r="F567" s="4">
        <v>1</v>
      </c>
      <c r="G567" s="5">
        <v>18</v>
      </c>
      <c r="H567" s="6">
        <v>17442</v>
      </c>
      <c r="I567" s="5">
        <v>18</v>
      </c>
      <c r="J567" s="6">
        <v>7200</v>
      </c>
      <c r="K567" s="5">
        <v>18</v>
      </c>
      <c r="L567" s="6">
        <v>12722</v>
      </c>
      <c r="M567" s="5">
        <v>18</v>
      </c>
      <c r="N567" s="6">
        <v>3960</v>
      </c>
      <c r="O567" s="5">
        <v>18</v>
      </c>
      <c r="P567" s="6">
        <v>4401</v>
      </c>
    </row>
    <row r="568" spans="1:16" s="10" customFormat="1" ht="26.1" customHeight="1" outlineLevel="2">
      <c r="A568" s="4">
        <f t="shared" si="74"/>
        <v>3</v>
      </c>
      <c r="B568" s="5" t="s">
        <v>930</v>
      </c>
      <c r="C568" s="5" t="s">
        <v>934</v>
      </c>
      <c r="D568" s="5" t="s">
        <v>935</v>
      </c>
      <c r="E568" s="5" t="s">
        <v>1554</v>
      </c>
      <c r="F568" s="4">
        <v>1</v>
      </c>
      <c r="G568" s="5">
        <v>45</v>
      </c>
      <c r="H568" s="6">
        <v>43605</v>
      </c>
      <c r="I568" s="5">
        <v>45</v>
      </c>
      <c r="J568" s="6">
        <v>18000</v>
      </c>
      <c r="K568" s="5">
        <v>45</v>
      </c>
      <c r="L568" s="6">
        <v>35504</v>
      </c>
      <c r="M568" s="5">
        <v>45</v>
      </c>
      <c r="N568" s="6">
        <v>9900</v>
      </c>
      <c r="O568" s="5">
        <v>45</v>
      </c>
      <c r="P568" s="6">
        <v>11003</v>
      </c>
    </row>
    <row r="569" spans="1:16" s="10" customFormat="1" ht="26.1" customHeight="1" outlineLevel="2">
      <c r="A569" s="4">
        <f t="shared" si="74"/>
        <v>4</v>
      </c>
      <c r="B569" s="5" t="s">
        <v>930</v>
      </c>
      <c r="C569" s="5" t="s">
        <v>936</v>
      </c>
      <c r="D569" s="5" t="s">
        <v>937</v>
      </c>
      <c r="E569" s="5" t="s">
        <v>1555</v>
      </c>
      <c r="F569" s="4">
        <v>1</v>
      </c>
      <c r="G569" s="5">
        <v>34</v>
      </c>
      <c r="H569" s="6">
        <v>37792</v>
      </c>
      <c r="I569" s="5">
        <v>34</v>
      </c>
      <c r="J569" s="6">
        <v>12825</v>
      </c>
      <c r="K569" s="5">
        <v>34</v>
      </c>
      <c r="L569" s="6">
        <v>16459</v>
      </c>
      <c r="M569" s="5">
        <v>34</v>
      </c>
      <c r="N569" s="6">
        <v>6405</v>
      </c>
      <c r="O569" s="5">
        <v>34</v>
      </c>
      <c r="P569" s="6">
        <v>8900</v>
      </c>
    </row>
    <row r="570" spans="1:16" s="10" customFormat="1" ht="26.1" customHeight="1" outlineLevel="2" thickBot="1">
      <c r="A570" s="50">
        <f t="shared" si="74"/>
        <v>5</v>
      </c>
      <c r="B570" s="12" t="s">
        <v>930</v>
      </c>
      <c r="C570" s="12" t="s">
        <v>936</v>
      </c>
      <c r="D570" s="12" t="s">
        <v>586</v>
      </c>
      <c r="E570" s="12" t="s">
        <v>1556</v>
      </c>
      <c r="F570" s="50">
        <v>1</v>
      </c>
      <c r="G570" s="12">
        <v>19</v>
      </c>
      <c r="H570" s="13">
        <v>36835</v>
      </c>
      <c r="I570" s="12">
        <v>19</v>
      </c>
      <c r="J570" s="13">
        <v>9000</v>
      </c>
      <c r="K570" s="12">
        <v>19</v>
      </c>
      <c r="L570" s="13">
        <v>15975</v>
      </c>
      <c r="M570" s="12">
        <v>19</v>
      </c>
      <c r="N570" s="13">
        <v>4740</v>
      </c>
      <c r="O570" s="12">
        <v>19</v>
      </c>
      <c r="P570" s="13">
        <v>7502</v>
      </c>
    </row>
    <row r="571" spans="1:16" s="10" customFormat="1" ht="26.1" customHeight="1" outlineLevel="1" thickBot="1">
      <c r="A571" s="71"/>
      <c r="B571" s="70" t="s">
        <v>1033</v>
      </c>
      <c r="C571" s="70"/>
      <c r="D571" s="70"/>
      <c r="E571" s="55"/>
      <c r="F571" s="54">
        <f t="shared" ref="F571:P571" si="82">SUBTOTAL(9,F566:F570)</f>
        <v>5</v>
      </c>
      <c r="G571" s="70">
        <f t="shared" si="82"/>
        <v>129</v>
      </c>
      <c r="H571" s="72">
        <f t="shared" si="82"/>
        <v>151521</v>
      </c>
      <c r="I571" s="70">
        <f t="shared" si="82"/>
        <v>129</v>
      </c>
      <c r="J571" s="72">
        <f t="shared" si="82"/>
        <v>52225</v>
      </c>
      <c r="K571" s="70">
        <f t="shared" si="82"/>
        <v>129</v>
      </c>
      <c r="L571" s="72">
        <f t="shared" si="82"/>
        <v>89192</v>
      </c>
      <c r="M571" s="70">
        <f t="shared" si="82"/>
        <v>129</v>
      </c>
      <c r="N571" s="72">
        <f t="shared" si="82"/>
        <v>27865</v>
      </c>
      <c r="O571" s="70">
        <f t="shared" si="82"/>
        <v>129</v>
      </c>
      <c r="P571" s="72">
        <f t="shared" si="82"/>
        <v>34985</v>
      </c>
    </row>
    <row r="572" spans="1:16" s="10" customFormat="1" ht="26.1" customHeight="1" outlineLevel="2">
      <c r="A572" s="51">
        <v>1</v>
      </c>
      <c r="B572" s="52" t="s">
        <v>938</v>
      </c>
      <c r="C572" s="52" t="s">
        <v>939</v>
      </c>
      <c r="D572" s="52" t="s">
        <v>711</v>
      </c>
      <c r="E572" s="52" t="s">
        <v>1557</v>
      </c>
      <c r="F572" s="51">
        <v>1</v>
      </c>
      <c r="G572" s="52">
        <v>11</v>
      </c>
      <c r="H572" s="53">
        <v>9537</v>
      </c>
      <c r="I572" s="52">
        <v>11</v>
      </c>
      <c r="J572" s="53">
        <v>3575</v>
      </c>
      <c r="K572" s="52">
        <v>11</v>
      </c>
      <c r="L572" s="53">
        <v>2200</v>
      </c>
      <c r="M572" s="52">
        <v>11</v>
      </c>
      <c r="N572" s="53">
        <v>1595</v>
      </c>
      <c r="O572" s="52">
        <v>11</v>
      </c>
      <c r="P572" s="53">
        <v>2409</v>
      </c>
    </row>
    <row r="573" spans="1:16" s="10" customFormat="1" ht="26.1" customHeight="1" outlineLevel="2">
      <c r="A573" s="4">
        <f t="shared" si="74"/>
        <v>2</v>
      </c>
      <c r="B573" s="5" t="s">
        <v>938</v>
      </c>
      <c r="C573" s="5" t="s">
        <v>940</v>
      </c>
      <c r="D573" s="5" t="s">
        <v>941</v>
      </c>
      <c r="E573" s="5" t="s">
        <v>1558</v>
      </c>
      <c r="F573" s="4">
        <v>1</v>
      </c>
      <c r="G573" s="5">
        <v>13</v>
      </c>
      <c r="H573" s="6">
        <v>15495</v>
      </c>
      <c r="I573" s="5">
        <v>13</v>
      </c>
      <c r="J573" s="6">
        <v>5125</v>
      </c>
      <c r="K573" s="5">
        <v>13</v>
      </c>
      <c r="L573" s="6">
        <v>9007</v>
      </c>
      <c r="M573" s="5">
        <v>13</v>
      </c>
      <c r="N573" s="6">
        <v>2785</v>
      </c>
      <c r="O573" s="5">
        <v>13</v>
      </c>
      <c r="P573" s="6">
        <v>3153</v>
      </c>
    </row>
    <row r="574" spans="1:16" s="10" customFormat="1" ht="26.1" customHeight="1" outlineLevel="2">
      <c r="A574" s="4">
        <f t="shared" si="74"/>
        <v>3</v>
      </c>
      <c r="B574" s="5" t="s">
        <v>938</v>
      </c>
      <c r="C574" s="5" t="s">
        <v>942</v>
      </c>
      <c r="D574" s="5" t="s">
        <v>234</v>
      </c>
      <c r="E574" s="5" t="s">
        <v>1559</v>
      </c>
      <c r="F574" s="4">
        <v>1</v>
      </c>
      <c r="G574" s="5">
        <v>14</v>
      </c>
      <c r="H574" s="6">
        <v>17066</v>
      </c>
      <c r="I574" s="5">
        <v>14</v>
      </c>
      <c r="J574" s="6">
        <v>5600</v>
      </c>
      <c r="K574" s="5">
        <v>14</v>
      </c>
      <c r="L574" s="6">
        <v>9896</v>
      </c>
      <c r="M574" s="5">
        <v>14</v>
      </c>
      <c r="N574" s="6">
        <v>3080</v>
      </c>
      <c r="O574" s="5">
        <v>14</v>
      </c>
      <c r="P574" s="6">
        <v>3423</v>
      </c>
    </row>
    <row r="575" spans="1:16" s="10" customFormat="1" ht="26.1" customHeight="1" outlineLevel="2">
      <c r="A575" s="4">
        <f t="shared" si="74"/>
        <v>4</v>
      </c>
      <c r="B575" s="5" t="s">
        <v>938</v>
      </c>
      <c r="C575" s="5" t="s">
        <v>942</v>
      </c>
      <c r="D575" s="5" t="s">
        <v>943</v>
      </c>
      <c r="E575" s="5" t="s">
        <v>1560</v>
      </c>
      <c r="F575" s="4">
        <v>1</v>
      </c>
      <c r="G575" s="5">
        <v>32</v>
      </c>
      <c r="H575" s="6">
        <v>39008</v>
      </c>
      <c r="I575" s="5">
        <v>32</v>
      </c>
      <c r="J575" s="6">
        <v>12800</v>
      </c>
      <c r="K575" s="5">
        <v>32</v>
      </c>
      <c r="L575" s="6">
        <v>23331</v>
      </c>
      <c r="M575" s="5">
        <v>32</v>
      </c>
      <c r="N575" s="6">
        <v>7040</v>
      </c>
      <c r="O575" s="5">
        <v>32</v>
      </c>
      <c r="P575" s="6">
        <v>7824</v>
      </c>
    </row>
    <row r="576" spans="1:16" s="10" customFormat="1" ht="26.1" customHeight="1" outlineLevel="2">
      <c r="A576" s="4">
        <f t="shared" si="74"/>
        <v>5</v>
      </c>
      <c r="B576" s="5" t="s">
        <v>938</v>
      </c>
      <c r="C576" s="5" t="s">
        <v>944</v>
      </c>
      <c r="D576" s="5" t="s">
        <v>945</v>
      </c>
      <c r="E576" s="5" t="s">
        <v>1561</v>
      </c>
      <c r="F576" s="4">
        <v>1</v>
      </c>
      <c r="G576" s="5">
        <v>17</v>
      </c>
      <c r="H576" s="6">
        <v>16473</v>
      </c>
      <c r="I576" s="5">
        <v>17</v>
      </c>
      <c r="J576" s="6">
        <v>6800</v>
      </c>
      <c r="K576" s="5">
        <v>17</v>
      </c>
      <c r="L576" s="6">
        <v>13139</v>
      </c>
      <c r="M576" s="5">
        <v>17</v>
      </c>
      <c r="N576" s="6">
        <v>3740</v>
      </c>
      <c r="O576" s="5">
        <v>17</v>
      </c>
      <c r="P576" s="6">
        <v>4157</v>
      </c>
    </row>
    <row r="577" spans="1:16" s="10" customFormat="1" ht="26.1" customHeight="1" outlineLevel="2">
      <c r="A577" s="4">
        <f t="shared" si="74"/>
        <v>6</v>
      </c>
      <c r="B577" s="5" t="s">
        <v>938</v>
      </c>
      <c r="C577" s="5" t="s">
        <v>944</v>
      </c>
      <c r="D577" s="5" t="s">
        <v>946</v>
      </c>
      <c r="E577" s="5" t="s">
        <v>1562</v>
      </c>
      <c r="F577" s="4">
        <v>1</v>
      </c>
      <c r="G577" s="5">
        <v>3</v>
      </c>
      <c r="H577" s="6">
        <v>2601</v>
      </c>
      <c r="I577" s="5">
        <v>3</v>
      </c>
      <c r="J577" s="6">
        <v>975</v>
      </c>
      <c r="K577" s="5">
        <v>3</v>
      </c>
      <c r="L577" s="6">
        <v>600</v>
      </c>
      <c r="M577" s="5">
        <v>3</v>
      </c>
      <c r="N577" s="6">
        <v>435</v>
      </c>
      <c r="O577" s="5">
        <v>3</v>
      </c>
      <c r="P577" s="6">
        <v>657</v>
      </c>
    </row>
    <row r="578" spans="1:16" s="10" customFormat="1" ht="26.1" customHeight="1" outlineLevel="2">
      <c r="A578" s="4">
        <f t="shared" si="74"/>
        <v>7</v>
      </c>
      <c r="B578" s="5" t="s">
        <v>938</v>
      </c>
      <c r="C578" s="5" t="s">
        <v>947</v>
      </c>
      <c r="D578" s="5" t="s">
        <v>948</v>
      </c>
      <c r="E578" s="5" t="s">
        <v>1563</v>
      </c>
      <c r="F578" s="4">
        <v>1</v>
      </c>
      <c r="G578" s="5">
        <v>14</v>
      </c>
      <c r="H578" s="6">
        <v>14954</v>
      </c>
      <c r="I578" s="5">
        <v>14</v>
      </c>
      <c r="J578" s="6">
        <v>5150</v>
      </c>
      <c r="K578" s="5">
        <v>14</v>
      </c>
      <c r="L578" s="6">
        <v>7096</v>
      </c>
      <c r="M578" s="5">
        <v>14</v>
      </c>
      <c r="N578" s="6">
        <v>2630</v>
      </c>
      <c r="O578" s="5">
        <v>14</v>
      </c>
      <c r="P578" s="6">
        <v>3270</v>
      </c>
    </row>
    <row r="579" spans="1:16" s="10" customFormat="1" ht="26.1" customHeight="1" outlineLevel="2">
      <c r="A579" s="4">
        <f t="shared" si="74"/>
        <v>8</v>
      </c>
      <c r="B579" s="5" t="s">
        <v>938</v>
      </c>
      <c r="C579" s="5" t="s">
        <v>947</v>
      </c>
      <c r="D579" s="5" t="s">
        <v>949</v>
      </c>
      <c r="E579" s="5" t="s">
        <v>1564</v>
      </c>
      <c r="F579" s="4">
        <v>1</v>
      </c>
      <c r="G579" s="5">
        <v>34</v>
      </c>
      <c r="H579" s="6">
        <v>32946</v>
      </c>
      <c r="I579" s="5">
        <v>34</v>
      </c>
      <c r="J579" s="6">
        <v>13600</v>
      </c>
      <c r="K579" s="5">
        <v>34</v>
      </c>
      <c r="L579" s="6">
        <v>24297</v>
      </c>
      <c r="M579" s="5">
        <v>34</v>
      </c>
      <c r="N579" s="6">
        <v>7480</v>
      </c>
      <c r="O579" s="5">
        <v>34</v>
      </c>
      <c r="P579" s="6">
        <v>8313</v>
      </c>
    </row>
    <row r="580" spans="1:16" s="10" customFormat="1" ht="26.1" customHeight="1" outlineLevel="2" thickBot="1">
      <c r="A580" s="50">
        <f t="shared" si="74"/>
        <v>9</v>
      </c>
      <c r="B580" s="12" t="s">
        <v>938</v>
      </c>
      <c r="C580" s="12" t="s">
        <v>940</v>
      </c>
      <c r="D580" s="12" t="s">
        <v>950</v>
      </c>
      <c r="E580" s="12" t="s">
        <v>1565</v>
      </c>
      <c r="F580" s="50">
        <v>1</v>
      </c>
      <c r="G580" s="12">
        <v>4</v>
      </c>
      <c r="H580" s="13">
        <v>3468</v>
      </c>
      <c r="I580" s="12">
        <v>4</v>
      </c>
      <c r="J580" s="13">
        <v>1300</v>
      </c>
      <c r="K580" s="12">
        <v>4</v>
      </c>
      <c r="L580" s="13">
        <v>800</v>
      </c>
      <c r="M580" s="12">
        <v>4</v>
      </c>
      <c r="N580" s="13">
        <v>580</v>
      </c>
      <c r="O580" s="12">
        <v>4</v>
      </c>
      <c r="P580" s="13">
        <v>876</v>
      </c>
    </row>
    <row r="581" spans="1:16" s="10" customFormat="1" ht="26.1" customHeight="1" outlineLevel="1" thickBot="1">
      <c r="A581" s="71"/>
      <c r="B581" s="70" t="s">
        <v>1034</v>
      </c>
      <c r="C581" s="70"/>
      <c r="D581" s="70"/>
      <c r="E581" s="73"/>
      <c r="F581" s="74">
        <f t="shared" ref="F581:P581" si="83">SUBTOTAL(9,F572:F580)</f>
        <v>9</v>
      </c>
      <c r="G581" s="70">
        <f t="shared" si="83"/>
        <v>142</v>
      </c>
      <c r="H581" s="72">
        <f t="shared" si="83"/>
        <v>151548</v>
      </c>
      <c r="I581" s="70">
        <f t="shared" si="83"/>
        <v>142</v>
      </c>
      <c r="J581" s="72">
        <f t="shared" si="83"/>
        <v>54925</v>
      </c>
      <c r="K581" s="70">
        <f t="shared" si="83"/>
        <v>142</v>
      </c>
      <c r="L581" s="72">
        <f t="shared" si="83"/>
        <v>90366</v>
      </c>
      <c r="M581" s="70">
        <f t="shared" si="83"/>
        <v>142</v>
      </c>
      <c r="N581" s="72">
        <f t="shared" si="83"/>
        <v>29365</v>
      </c>
      <c r="O581" s="70">
        <f t="shared" si="83"/>
        <v>142</v>
      </c>
      <c r="P581" s="72">
        <f t="shared" si="83"/>
        <v>34082</v>
      </c>
    </row>
    <row r="582" spans="1:16" s="10" customFormat="1" ht="24" customHeight="1">
      <c r="B582" s="11" t="s">
        <v>951</v>
      </c>
      <c r="F582" s="69">
        <f t="shared" ref="F582:P582" si="84">SUBTOTAL(9,F8:F580)</f>
        <v>499</v>
      </c>
      <c r="G582" s="10">
        <f t="shared" si="84"/>
        <v>13712</v>
      </c>
      <c r="H582" s="49">
        <f t="shared" si="84"/>
        <v>15338656</v>
      </c>
      <c r="I582" s="10">
        <f t="shared" si="84"/>
        <v>13712</v>
      </c>
      <c r="J582" s="49">
        <f t="shared" si="84"/>
        <v>5397725</v>
      </c>
      <c r="K582" s="10">
        <f t="shared" si="84"/>
        <v>13712</v>
      </c>
      <c r="L582" s="49">
        <f t="shared" si="84"/>
        <v>8813624</v>
      </c>
      <c r="M582" s="10">
        <f t="shared" si="84"/>
        <v>13712</v>
      </c>
      <c r="N582" s="49">
        <f t="shared" si="84"/>
        <v>2834525</v>
      </c>
      <c r="O582" s="10">
        <f t="shared" si="84"/>
        <v>13712</v>
      </c>
      <c r="P582" s="49">
        <f t="shared" si="84"/>
        <v>3557032</v>
      </c>
    </row>
  </sheetData>
  <mergeCells count="27">
    <mergeCell ref="A7:A9"/>
    <mergeCell ref="B7:B9"/>
    <mergeCell ref="C7:C9"/>
    <mergeCell ref="D7:D9"/>
    <mergeCell ref="E7:E9"/>
    <mergeCell ref="A1:P1"/>
    <mergeCell ref="A2:P2"/>
    <mergeCell ref="A3:P3"/>
    <mergeCell ref="A4:P4"/>
    <mergeCell ref="A5:P5"/>
    <mergeCell ref="F7:F9"/>
    <mergeCell ref="G7:H7"/>
    <mergeCell ref="I7:J7"/>
    <mergeCell ref="K7:L7"/>
    <mergeCell ref="M7:N7"/>
    <mergeCell ref="Q7:R9"/>
    <mergeCell ref="G8:H8"/>
    <mergeCell ref="I8:J8"/>
    <mergeCell ref="K8:L8"/>
    <mergeCell ref="M8:N8"/>
    <mergeCell ref="O8:P8"/>
    <mergeCell ref="G9:H9"/>
    <mergeCell ref="I9:J9"/>
    <mergeCell ref="K9:L9"/>
    <mergeCell ref="M9:N9"/>
    <mergeCell ref="O7:P7"/>
    <mergeCell ref="O9:P9"/>
  </mergeCells>
  <pageMargins left="0.19685039370078741" right="0.15748031496062992" top="0.31496062992125984" bottom="0.98425196850393704" header="0.15748031496062992" footer="0.31496062992125984"/>
  <pageSetup paperSize="9" scale="90" orientation="landscape" r:id="rId1"/>
  <headerFooter alignWithMargins="0">
    <oddHeader>&amp;R&amp;"TH SarabunPSK,ธรรมดา"&amp;12&amp;P</oddHeader>
    <oddFooter xml:space="preserve">&amp;R&amp;"TH SarabunIT๙,ตัวหนา"&amp;12
</oddFooter>
  </headerFooter>
  <rowBreaks count="73" manualBreakCount="73">
    <brk id="22" max="16383" man="1"/>
    <brk id="28" max="16383" man="1"/>
    <brk id="38" max="16383" man="1"/>
    <brk id="42" max="16383" man="1"/>
    <brk id="65" max="16383" man="1"/>
    <brk id="67" max="16383" man="1"/>
    <brk id="73" max="16383" man="1"/>
    <brk id="81" max="16383" man="1"/>
    <brk id="86" max="16383" man="1"/>
    <brk id="97" max="16383" man="1"/>
    <brk id="135" max="16383" man="1"/>
    <brk id="180" max="16383" man="1"/>
    <brk id="185" max="16383" man="1"/>
    <brk id="187" max="16383" man="1"/>
    <brk id="204" max="16383" man="1"/>
    <brk id="212" max="16383" man="1"/>
    <brk id="217" max="16383" man="1"/>
    <brk id="229" max="16383" man="1"/>
    <brk id="242" max="16383" man="1"/>
    <brk id="247" max="16383" man="1"/>
    <brk id="251" max="16383" man="1"/>
    <brk id="255" max="16383" man="1"/>
    <brk id="258" max="16383" man="1"/>
    <brk id="262" max="16383" man="1"/>
    <brk id="268" max="16383" man="1"/>
    <brk id="273" max="16383" man="1"/>
    <brk id="280" max="16383" man="1"/>
    <brk id="283" max="16383" man="1"/>
    <brk id="286" max="16383" man="1"/>
    <brk id="297" max="16383" man="1"/>
    <brk id="305" max="16383" man="1"/>
    <brk id="313" max="16383" man="1"/>
    <brk id="325" max="16383" man="1"/>
    <brk id="333" max="16383" man="1"/>
    <brk id="342" max="16383" man="1"/>
    <brk id="344" max="16383" man="1"/>
    <brk id="350" max="16383" man="1"/>
    <brk id="359" max="16383" man="1"/>
    <brk id="368" max="16383" man="1"/>
    <brk id="375" max="16383" man="1"/>
    <brk id="378" max="16383" man="1"/>
    <brk id="382" max="16383" man="1"/>
    <brk id="387" max="16383" man="1"/>
    <brk id="389" max="16383" man="1"/>
    <brk id="396" max="16383" man="1"/>
    <brk id="399" max="16383" man="1"/>
    <brk id="411" max="16383" man="1"/>
    <brk id="416" max="16383" man="1"/>
    <brk id="425" max="16383" man="1"/>
    <brk id="433" max="16383" man="1"/>
    <brk id="445" max="16383" man="1"/>
    <brk id="457" max="16383" man="1"/>
    <brk id="465" max="16383" man="1"/>
    <brk id="472" max="16383" man="1"/>
    <brk id="478" max="16383" man="1"/>
    <brk id="480" max="16383" man="1"/>
    <brk id="487" max="16383" man="1"/>
    <brk id="489" max="16383" man="1"/>
    <brk id="493" max="16383" man="1"/>
    <brk id="495" max="16383" man="1"/>
    <brk id="500" max="16383" man="1"/>
    <brk id="503" max="16383" man="1"/>
    <brk id="520" max="16383" man="1"/>
    <brk id="522" max="16383" man="1"/>
    <brk id="534" max="16383" man="1"/>
    <brk id="540" max="16383" man="1"/>
    <brk id="544" max="16383" man="1"/>
    <brk id="549" max="16383" man="1"/>
    <brk id="551" max="16383" man="1"/>
    <brk id="556" max="16383" man="1"/>
    <brk id="565" max="16383" man="1"/>
    <brk id="571" max="16383" man="1"/>
    <brk id="582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CC90-9918-4DDF-8B15-C6758650DDAD}">
  <dimension ref="A1:T84"/>
  <sheetViews>
    <sheetView tabSelected="1" zoomScale="73" zoomScaleNormal="73" workbookViewId="0">
      <selection activeCell="V15" sqref="V15"/>
    </sheetView>
  </sheetViews>
  <sheetFormatPr defaultColWidth="9.125" defaultRowHeight="19.5"/>
  <cols>
    <col min="1" max="1" width="5.625" style="36" bestFit="1" customWidth="1"/>
    <col min="2" max="2" width="14.875" style="37" customWidth="1"/>
    <col min="3" max="3" width="7.375" style="37" bestFit="1" customWidth="1"/>
    <col min="4" max="4" width="9.625" style="37" customWidth="1"/>
    <col min="5" max="5" width="16.125" style="37" bestFit="1" customWidth="1"/>
    <col min="6" max="6" width="9.625" style="37" customWidth="1"/>
    <col min="7" max="7" width="15.25" style="37" bestFit="1" customWidth="1"/>
    <col min="8" max="8" width="9.375" style="37" customWidth="1"/>
    <col min="9" max="9" width="15.25" style="37" bestFit="1" customWidth="1"/>
    <col min="10" max="10" width="9.625" style="37" customWidth="1"/>
    <col min="11" max="11" width="15.25" style="37" bestFit="1" customWidth="1"/>
    <col min="12" max="12" width="9.625" style="37" customWidth="1"/>
    <col min="13" max="13" width="17.125" style="37" customWidth="1"/>
    <col min="14" max="14" width="9.875" style="37" hidden="1" customWidth="1"/>
    <col min="15" max="15" width="14.875" style="37" hidden="1" customWidth="1"/>
    <col min="16" max="17" width="7.625" style="18" customWidth="1"/>
    <col min="18" max="18" width="10.125" style="18" bestFit="1" customWidth="1"/>
    <col min="19" max="19" width="10.375" style="18" bestFit="1" customWidth="1"/>
    <col min="20" max="20" width="14.125" style="18" bestFit="1" customWidth="1"/>
    <col min="21" max="16384" width="9.125" style="18"/>
  </cols>
  <sheetData>
    <row r="1" spans="1:20" s="16" customFormat="1" ht="21" customHeight="1">
      <c r="A1" s="100" t="s">
        <v>1036</v>
      </c>
      <c r="B1" s="100"/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</row>
    <row r="2" spans="1:20" s="16" customFormat="1" ht="21" customHeight="1">
      <c r="A2" s="100" t="s">
        <v>954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</row>
    <row r="3" spans="1:20" s="16" customFormat="1" ht="21" customHeight="1">
      <c r="A3" s="100" t="s">
        <v>1566</v>
      </c>
      <c r="B3" s="100"/>
      <c r="C3" s="100"/>
      <c r="D3" s="100"/>
      <c r="E3" s="100"/>
      <c r="F3" s="100"/>
      <c r="G3" s="100"/>
      <c r="H3" s="100"/>
      <c r="I3" s="100"/>
      <c r="J3" s="100"/>
      <c r="K3" s="100"/>
      <c r="L3" s="100"/>
      <c r="M3" s="100"/>
      <c r="N3" s="100"/>
      <c r="O3" s="100"/>
    </row>
    <row r="4" spans="1:20" s="16" customFormat="1" ht="21" customHeight="1">
      <c r="A4" s="100" t="s">
        <v>1037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81"/>
      <c r="O4" s="81"/>
    </row>
    <row r="5" spans="1:20" s="16" customFormat="1" ht="21" customHeight="1">
      <c r="A5" s="100" t="s">
        <v>1568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</row>
    <row r="6" spans="1:20" s="17" customFormat="1">
      <c r="A6" s="101" t="s">
        <v>1</v>
      </c>
      <c r="B6" s="101" t="s">
        <v>2</v>
      </c>
      <c r="C6" s="103" t="s">
        <v>953</v>
      </c>
      <c r="D6" s="104" t="s">
        <v>6</v>
      </c>
      <c r="E6" s="105"/>
      <c r="F6" s="106" t="s">
        <v>84</v>
      </c>
      <c r="G6" s="107"/>
      <c r="H6" s="106" t="s">
        <v>85</v>
      </c>
      <c r="I6" s="107"/>
      <c r="J6" s="104" t="s">
        <v>0</v>
      </c>
      <c r="K6" s="105"/>
      <c r="L6" s="104" t="s">
        <v>5</v>
      </c>
      <c r="M6" s="105"/>
      <c r="N6" s="108" t="s">
        <v>7</v>
      </c>
      <c r="O6" s="109"/>
      <c r="P6" s="114" t="s">
        <v>82</v>
      </c>
      <c r="Q6" s="117" t="s">
        <v>83</v>
      </c>
      <c r="R6" s="97" t="s">
        <v>86</v>
      </c>
    </row>
    <row r="7" spans="1:20" s="17" customFormat="1">
      <c r="A7" s="101"/>
      <c r="B7" s="101"/>
      <c r="C7" s="101"/>
      <c r="D7" s="122" t="s">
        <v>8</v>
      </c>
      <c r="E7" s="123"/>
      <c r="F7" s="124" t="s">
        <v>8</v>
      </c>
      <c r="G7" s="125"/>
      <c r="H7" s="124" t="s">
        <v>8</v>
      </c>
      <c r="I7" s="125"/>
      <c r="J7" s="122" t="s">
        <v>8</v>
      </c>
      <c r="K7" s="123"/>
      <c r="L7" s="122" t="s">
        <v>8</v>
      </c>
      <c r="M7" s="123"/>
      <c r="N7" s="110"/>
      <c r="O7" s="111"/>
      <c r="P7" s="115"/>
      <c r="Q7" s="118"/>
      <c r="R7" s="98"/>
    </row>
    <row r="8" spans="1:20" s="17" customFormat="1">
      <c r="A8" s="101"/>
      <c r="B8" s="101"/>
      <c r="C8" s="101"/>
      <c r="D8" s="120" t="s">
        <v>956</v>
      </c>
      <c r="E8" s="121"/>
      <c r="F8" s="120" t="s">
        <v>955</v>
      </c>
      <c r="G8" s="121"/>
      <c r="H8" s="120" t="s">
        <v>957</v>
      </c>
      <c r="I8" s="121"/>
      <c r="J8" s="120" t="s">
        <v>958</v>
      </c>
      <c r="K8" s="121"/>
      <c r="L8" s="120" t="s">
        <v>959</v>
      </c>
      <c r="M8" s="121"/>
      <c r="N8" s="112"/>
      <c r="O8" s="113"/>
      <c r="P8" s="115"/>
      <c r="Q8" s="118"/>
      <c r="R8" s="98"/>
    </row>
    <row r="9" spans="1:20" s="17" customFormat="1">
      <c r="A9" s="101"/>
      <c r="B9" s="102"/>
      <c r="C9" s="102"/>
      <c r="D9" s="75" t="s">
        <v>4</v>
      </c>
      <c r="E9" s="76" t="s">
        <v>952</v>
      </c>
      <c r="F9" s="75" t="s">
        <v>4</v>
      </c>
      <c r="G9" s="76" t="s">
        <v>952</v>
      </c>
      <c r="H9" s="75" t="s">
        <v>4</v>
      </c>
      <c r="I9" s="76" t="s">
        <v>952</v>
      </c>
      <c r="J9" s="75" t="s">
        <v>4</v>
      </c>
      <c r="K9" s="76" t="s">
        <v>952</v>
      </c>
      <c r="L9" s="75" t="s">
        <v>4</v>
      </c>
      <c r="M9" s="76" t="s">
        <v>952</v>
      </c>
      <c r="N9" s="23" t="s">
        <v>4</v>
      </c>
      <c r="O9" s="24" t="s">
        <v>952</v>
      </c>
      <c r="P9" s="116"/>
      <c r="Q9" s="119"/>
      <c r="R9" s="99"/>
    </row>
    <row r="10" spans="1:20" ht="21">
      <c r="A10" s="25">
        <v>1</v>
      </c>
      <c r="B10" s="2" t="s">
        <v>9</v>
      </c>
      <c r="C10" s="1">
        <v>12</v>
      </c>
      <c r="D10" s="2">
        <v>908</v>
      </c>
      <c r="E10" s="3">
        <v>1118335</v>
      </c>
      <c r="F10" s="2">
        <v>908</v>
      </c>
      <c r="G10" s="3">
        <v>373125</v>
      </c>
      <c r="H10" s="2">
        <v>908</v>
      </c>
      <c r="I10" s="3">
        <v>654824</v>
      </c>
      <c r="J10" s="2">
        <v>908</v>
      </c>
      <c r="K10" s="3">
        <v>195195</v>
      </c>
      <c r="L10" s="2">
        <v>908</v>
      </c>
      <c r="M10" s="3">
        <v>257975</v>
      </c>
      <c r="N10" s="26"/>
      <c r="O10" s="27"/>
      <c r="P10" s="14">
        <v>12303</v>
      </c>
      <c r="Q10" s="14">
        <v>10875</v>
      </c>
      <c r="R10" s="44">
        <v>24351</v>
      </c>
      <c r="T10" s="19"/>
    </row>
    <row r="11" spans="1:20" ht="21">
      <c r="A11" s="28">
        <v>2</v>
      </c>
      <c r="B11" s="5" t="s">
        <v>10</v>
      </c>
      <c r="C11" s="4">
        <v>5</v>
      </c>
      <c r="D11" s="5">
        <v>76</v>
      </c>
      <c r="E11" s="6">
        <v>74456</v>
      </c>
      <c r="F11" s="5">
        <v>76</v>
      </c>
      <c r="G11" s="6">
        <v>28975</v>
      </c>
      <c r="H11" s="5">
        <v>76</v>
      </c>
      <c r="I11" s="6">
        <v>43142</v>
      </c>
      <c r="J11" s="5">
        <v>76</v>
      </c>
      <c r="K11" s="6">
        <v>15295</v>
      </c>
      <c r="L11" s="5">
        <v>76</v>
      </c>
      <c r="M11" s="6">
        <v>18098</v>
      </c>
      <c r="N11" s="29"/>
      <c r="O11" s="30"/>
      <c r="P11" s="15">
        <v>12304</v>
      </c>
      <c r="Q11" s="15">
        <v>10876</v>
      </c>
      <c r="R11" s="45">
        <v>24351</v>
      </c>
      <c r="T11" s="19"/>
    </row>
    <row r="12" spans="1:20" ht="21">
      <c r="A12" s="28">
        <v>3</v>
      </c>
      <c r="B12" s="5" t="s">
        <v>11</v>
      </c>
      <c r="C12" s="4">
        <v>9</v>
      </c>
      <c r="D12" s="5">
        <v>145</v>
      </c>
      <c r="E12" s="6">
        <v>143567</v>
      </c>
      <c r="F12" s="5">
        <v>145</v>
      </c>
      <c r="G12" s="6">
        <v>55575</v>
      </c>
      <c r="H12" s="5">
        <v>145</v>
      </c>
      <c r="I12" s="6">
        <v>91279</v>
      </c>
      <c r="J12" s="5">
        <v>145</v>
      </c>
      <c r="K12" s="6">
        <v>29355</v>
      </c>
      <c r="L12" s="5">
        <v>145</v>
      </c>
      <c r="M12" s="6">
        <v>34970</v>
      </c>
      <c r="N12" s="29"/>
      <c r="O12" s="30"/>
      <c r="P12" s="15">
        <v>12305</v>
      </c>
      <c r="Q12" s="15">
        <v>10877</v>
      </c>
      <c r="R12" s="45">
        <v>24351</v>
      </c>
      <c r="T12" s="19"/>
    </row>
    <row r="13" spans="1:20" ht="21">
      <c r="A13" s="28">
        <v>4</v>
      </c>
      <c r="B13" s="5" t="s">
        <v>12</v>
      </c>
      <c r="C13" s="4">
        <v>3</v>
      </c>
      <c r="D13" s="5">
        <v>48</v>
      </c>
      <c r="E13" s="6">
        <v>49946</v>
      </c>
      <c r="F13" s="5">
        <v>48</v>
      </c>
      <c r="G13" s="6">
        <v>18600</v>
      </c>
      <c r="H13" s="5">
        <v>48</v>
      </c>
      <c r="I13" s="6">
        <v>32432</v>
      </c>
      <c r="J13" s="5">
        <v>48</v>
      </c>
      <c r="K13" s="6">
        <v>9960</v>
      </c>
      <c r="L13" s="5">
        <v>48</v>
      </c>
      <c r="M13" s="6">
        <v>11533</v>
      </c>
      <c r="N13" s="29"/>
      <c r="O13" s="30"/>
      <c r="P13" s="15">
        <v>12306</v>
      </c>
      <c r="Q13" s="15">
        <v>10878</v>
      </c>
      <c r="R13" s="45">
        <v>24351</v>
      </c>
      <c r="T13" s="19"/>
    </row>
    <row r="14" spans="1:20" ht="21">
      <c r="A14" s="28">
        <v>5</v>
      </c>
      <c r="B14" s="5" t="s">
        <v>13</v>
      </c>
      <c r="C14" s="4">
        <v>22</v>
      </c>
      <c r="D14" s="5">
        <v>542</v>
      </c>
      <c r="E14" s="6">
        <v>566280</v>
      </c>
      <c r="F14" s="5">
        <v>542</v>
      </c>
      <c r="G14" s="6">
        <v>206625</v>
      </c>
      <c r="H14" s="5">
        <v>542</v>
      </c>
      <c r="I14" s="6">
        <v>323447</v>
      </c>
      <c r="J14" s="5">
        <v>542</v>
      </c>
      <c r="K14" s="6">
        <v>107925</v>
      </c>
      <c r="L14" s="5">
        <v>542</v>
      </c>
      <c r="M14" s="6">
        <v>132294</v>
      </c>
      <c r="N14" s="29"/>
      <c r="O14" s="30"/>
      <c r="P14" s="15">
        <v>12307</v>
      </c>
      <c r="Q14" s="15">
        <v>10879</v>
      </c>
      <c r="R14" s="45">
        <v>24351</v>
      </c>
      <c r="T14" s="19"/>
    </row>
    <row r="15" spans="1:20" ht="21">
      <c r="A15" s="28">
        <v>6</v>
      </c>
      <c r="B15" s="5" t="s">
        <v>14</v>
      </c>
      <c r="C15" s="4">
        <v>1</v>
      </c>
      <c r="D15" s="5">
        <v>27</v>
      </c>
      <c r="E15" s="6">
        <v>25857</v>
      </c>
      <c r="F15" s="5">
        <v>27</v>
      </c>
      <c r="G15" s="6">
        <v>10575</v>
      </c>
      <c r="H15" s="5">
        <v>27</v>
      </c>
      <c r="I15" s="6">
        <v>19184</v>
      </c>
      <c r="J15" s="5">
        <v>27</v>
      </c>
      <c r="K15" s="6">
        <v>5715</v>
      </c>
      <c r="L15" s="5">
        <v>27</v>
      </c>
      <c r="M15" s="6">
        <v>6525</v>
      </c>
      <c r="N15" s="29"/>
      <c r="O15" s="30"/>
      <c r="P15" s="15">
        <v>12308</v>
      </c>
      <c r="Q15" s="15">
        <v>10880</v>
      </c>
      <c r="R15" s="45">
        <v>24351</v>
      </c>
      <c r="T15" s="19"/>
    </row>
    <row r="16" spans="1:20" ht="21">
      <c r="A16" s="28">
        <v>7</v>
      </c>
      <c r="B16" s="5" t="s">
        <v>15</v>
      </c>
      <c r="C16" s="4">
        <v>5</v>
      </c>
      <c r="D16" s="5">
        <v>232</v>
      </c>
      <c r="E16" s="6">
        <v>338954</v>
      </c>
      <c r="F16" s="5">
        <v>232</v>
      </c>
      <c r="G16" s="6">
        <v>99775</v>
      </c>
      <c r="H16" s="5">
        <v>232</v>
      </c>
      <c r="I16" s="6">
        <v>180873</v>
      </c>
      <c r="J16" s="5">
        <v>232</v>
      </c>
      <c r="K16" s="6">
        <v>52795</v>
      </c>
      <c r="L16" s="5">
        <v>232</v>
      </c>
      <c r="M16" s="6">
        <v>73887</v>
      </c>
      <c r="N16" s="29"/>
      <c r="O16" s="30"/>
      <c r="P16" s="15">
        <v>12309</v>
      </c>
      <c r="Q16" s="15">
        <v>10881</v>
      </c>
      <c r="R16" s="45">
        <v>24351</v>
      </c>
      <c r="T16" s="19"/>
    </row>
    <row r="17" spans="1:20" ht="21">
      <c r="A17" s="28">
        <v>8</v>
      </c>
      <c r="B17" s="5" t="s">
        <v>16</v>
      </c>
      <c r="C17" s="4">
        <v>7</v>
      </c>
      <c r="D17" s="5">
        <v>189</v>
      </c>
      <c r="E17" s="6">
        <v>199501</v>
      </c>
      <c r="F17" s="5">
        <v>189</v>
      </c>
      <c r="G17" s="6">
        <v>70725</v>
      </c>
      <c r="H17" s="5">
        <v>189</v>
      </c>
      <c r="I17" s="6">
        <v>94522</v>
      </c>
      <c r="J17" s="5">
        <v>189</v>
      </c>
      <c r="K17" s="6">
        <v>35625</v>
      </c>
      <c r="L17" s="5">
        <v>189</v>
      </c>
      <c r="M17" s="6">
        <v>47614</v>
      </c>
      <c r="N17" s="29"/>
      <c r="O17" s="30"/>
      <c r="P17" s="15">
        <v>12310</v>
      </c>
      <c r="Q17" s="15">
        <v>10882</v>
      </c>
      <c r="R17" s="45">
        <v>24351</v>
      </c>
      <c r="T17" s="19"/>
    </row>
    <row r="18" spans="1:20" ht="21">
      <c r="A18" s="28">
        <v>9</v>
      </c>
      <c r="B18" s="5" t="s">
        <v>17</v>
      </c>
      <c r="C18" s="4">
        <v>4</v>
      </c>
      <c r="D18" s="5">
        <v>72</v>
      </c>
      <c r="E18" s="6">
        <v>76848</v>
      </c>
      <c r="F18" s="5">
        <v>72</v>
      </c>
      <c r="G18" s="6">
        <v>28800</v>
      </c>
      <c r="H18" s="5">
        <v>72</v>
      </c>
      <c r="I18" s="6">
        <v>51306</v>
      </c>
      <c r="J18" s="5">
        <v>72</v>
      </c>
      <c r="K18" s="6">
        <v>15480</v>
      </c>
      <c r="L18" s="5">
        <v>72</v>
      </c>
      <c r="M18" s="6">
        <v>18625</v>
      </c>
      <c r="N18" s="29"/>
      <c r="O18" s="30"/>
      <c r="P18" s="15">
        <v>12311</v>
      </c>
      <c r="Q18" s="15">
        <v>10883</v>
      </c>
      <c r="R18" s="45">
        <v>24351</v>
      </c>
      <c r="T18" s="19"/>
    </row>
    <row r="19" spans="1:20" ht="21">
      <c r="A19" s="28">
        <v>10</v>
      </c>
      <c r="B19" s="5" t="s">
        <v>18</v>
      </c>
      <c r="C19" s="4">
        <v>10</v>
      </c>
      <c r="D19" s="5">
        <v>277</v>
      </c>
      <c r="E19" s="6">
        <v>301601</v>
      </c>
      <c r="F19" s="5">
        <v>277</v>
      </c>
      <c r="G19" s="6">
        <v>107600</v>
      </c>
      <c r="H19" s="5">
        <v>277</v>
      </c>
      <c r="I19" s="6">
        <v>167294</v>
      </c>
      <c r="J19" s="5">
        <v>277</v>
      </c>
      <c r="K19" s="6">
        <v>56060</v>
      </c>
      <c r="L19" s="5">
        <v>277</v>
      </c>
      <c r="M19" s="6">
        <v>71400</v>
      </c>
      <c r="N19" s="29"/>
      <c r="O19" s="30"/>
      <c r="P19" s="15">
        <v>12312</v>
      </c>
      <c r="Q19" s="15">
        <v>10884</v>
      </c>
      <c r="R19" s="45">
        <v>24351</v>
      </c>
      <c r="T19" s="19"/>
    </row>
    <row r="20" spans="1:20" ht="21">
      <c r="A20" s="28">
        <v>11</v>
      </c>
      <c r="B20" s="5" t="s">
        <v>19</v>
      </c>
      <c r="C20" s="4">
        <v>37</v>
      </c>
      <c r="D20" s="5">
        <v>1066</v>
      </c>
      <c r="E20" s="6">
        <v>1139906</v>
      </c>
      <c r="F20" s="5">
        <v>1066</v>
      </c>
      <c r="G20" s="6">
        <v>411350</v>
      </c>
      <c r="H20" s="5">
        <v>1066</v>
      </c>
      <c r="I20" s="6">
        <v>665773</v>
      </c>
      <c r="J20" s="5">
        <v>1066</v>
      </c>
      <c r="K20" s="6">
        <v>218330</v>
      </c>
      <c r="L20" s="5">
        <v>1066</v>
      </c>
      <c r="M20" s="6">
        <v>258756</v>
      </c>
      <c r="N20" s="29"/>
      <c r="O20" s="30"/>
      <c r="P20" s="15">
        <v>12313</v>
      </c>
      <c r="Q20" s="15">
        <v>10885</v>
      </c>
      <c r="R20" s="45">
        <v>24351</v>
      </c>
      <c r="T20" s="19"/>
    </row>
    <row r="21" spans="1:20" ht="21">
      <c r="A21" s="28">
        <v>12</v>
      </c>
      <c r="B21" s="5" t="s">
        <v>20</v>
      </c>
      <c r="C21" s="4">
        <v>44</v>
      </c>
      <c r="D21" s="5">
        <v>811</v>
      </c>
      <c r="E21" s="6">
        <v>841025</v>
      </c>
      <c r="F21" s="5">
        <v>811</v>
      </c>
      <c r="G21" s="6">
        <v>308750</v>
      </c>
      <c r="H21" s="5">
        <v>811</v>
      </c>
      <c r="I21" s="6">
        <v>466690</v>
      </c>
      <c r="J21" s="5">
        <v>811</v>
      </c>
      <c r="K21" s="6">
        <v>160370</v>
      </c>
      <c r="L21" s="5">
        <v>811</v>
      </c>
      <c r="M21" s="6">
        <v>199775</v>
      </c>
      <c r="N21" s="29"/>
      <c r="O21" s="30"/>
      <c r="P21" s="15">
        <v>12314</v>
      </c>
      <c r="Q21" s="15">
        <v>10886</v>
      </c>
      <c r="R21" s="45">
        <v>24351</v>
      </c>
      <c r="T21" s="19"/>
    </row>
    <row r="22" spans="1:20" ht="21">
      <c r="A22" s="28">
        <v>13</v>
      </c>
      <c r="B22" s="5" t="s">
        <v>21</v>
      </c>
      <c r="C22" s="4">
        <v>4</v>
      </c>
      <c r="D22" s="5">
        <v>79</v>
      </c>
      <c r="E22" s="6">
        <v>91283</v>
      </c>
      <c r="F22" s="5">
        <v>79</v>
      </c>
      <c r="G22" s="6">
        <v>32050</v>
      </c>
      <c r="H22" s="5">
        <v>79</v>
      </c>
      <c r="I22" s="6">
        <v>59537</v>
      </c>
      <c r="J22" s="5">
        <v>79</v>
      </c>
      <c r="K22" s="6">
        <v>17290</v>
      </c>
      <c r="L22" s="5">
        <v>79</v>
      </c>
      <c r="M22" s="6">
        <v>21000</v>
      </c>
      <c r="N22" s="29"/>
      <c r="O22" s="30"/>
      <c r="P22" s="15">
        <v>12315</v>
      </c>
      <c r="Q22" s="15">
        <v>10887</v>
      </c>
      <c r="R22" s="45">
        <v>24351</v>
      </c>
      <c r="T22" s="19"/>
    </row>
    <row r="23" spans="1:20" ht="21">
      <c r="A23" s="28">
        <v>14</v>
      </c>
      <c r="B23" s="5" t="s">
        <v>22</v>
      </c>
      <c r="C23" s="4">
        <v>1</v>
      </c>
      <c r="D23" s="5">
        <v>19</v>
      </c>
      <c r="E23" s="6">
        <v>23161</v>
      </c>
      <c r="F23" s="5">
        <v>19</v>
      </c>
      <c r="G23" s="6">
        <v>7600</v>
      </c>
      <c r="H23" s="5">
        <v>19</v>
      </c>
      <c r="I23" s="6">
        <v>12390</v>
      </c>
      <c r="J23" s="5">
        <v>19</v>
      </c>
      <c r="K23" s="6">
        <v>4180</v>
      </c>
      <c r="L23" s="5">
        <v>19</v>
      </c>
      <c r="M23" s="6">
        <v>4646</v>
      </c>
      <c r="N23" s="29"/>
      <c r="O23" s="30"/>
      <c r="P23" s="15">
        <v>12316</v>
      </c>
      <c r="Q23" s="15">
        <v>10888</v>
      </c>
      <c r="R23" s="45">
        <v>24351</v>
      </c>
      <c r="T23" s="19"/>
    </row>
    <row r="24" spans="1:20" ht="21">
      <c r="A24" s="28">
        <v>15</v>
      </c>
      <c r="B24" s="5" t="s">
        <v>23</v>
      </c>
      <c r="C24" s="4">
        <v>16</v>
      </c>
      <c r="D24" s="5">
        <v>370</v>
      </c>
      <c r="E24" s="6">
        <v>383412</v>
      </c>
      <c r="F24" s="5">
        <v>370</v>
      </c>
      <c r="G24" s="6">
        <v>139825</v>
      </c>
      <c r="H24" s="5">
        <v>370</v>
      </c>
      <c r="I24" s="6">
        <v>212411</v>
      </c>
      <c r="J24" s="5">
        <v>370</v>
      </c>
      <c r="K24" s="6">
        <v>73225</v>
      </c>
      <c r="L24" s="5">
        <v>370</v>
      </c>
      <c r="M24" s="6">
        <v>87688</v>
      </c>
      <c r="N24" s="29"/>
      <c r="O24" s="30"/>
      <c r="P24" s="15">
        <v>12317</v>
      </c>
      <c r="Q24" s="15">
        <v>10889</v>
      </c>
      <c r="R24" s="45">
        <v>24351</v>
      </c>
      <c r="T24" s="19"/>
    </row>
    <row r="25" spans="1:20" ht="21">
      <c r="A25" s="28">
        <v>16</v>
      </c>
      <c r="B25" s="5" t="s">
        <v>24</v>
      </c>
      <c r="C25" s="4">
        <v>7</v>
      </c>
      <c r="D25" s="5">
        <v>283</v>
      </c>
      <c r="E25" s="6">
        <v>328511</v>
      </c>
      <c r="F25" s="5">
        <v>283</v>
      </c>
      <c r="G25" s="6">
        <v>110600</v>
      </c>
      <c r="H25" s="5">
        <v>283</v>
      </c>
      <c r="I25" s="6">
        <v>171982</v>
      </c>
      <c r="J25" s="5">
        <v>283</v>
      </c>
      <c r="K25" s="6">
        <v>56720</v>
      </c>
      <c r="L25" s="5">
        <v>283</v>
      </c>
      <c r="M25" s="6">
        <v>76640</v>
      </c>
      <c r="N25" s="29"/>
      <c r="O25" s="30"/>
      <c r="P25" s="15">
        <v>12318</v>
      </c>
      <c r="Q25" s="15">
        <v>10890</v>
      </c>
      <c r="R25" s="45">
        <v>24351</v>
      </c>
      <c r="T25" s="19"/>
    </row>
    <row r="26" spans="1:20" ht="21">
      <c r="A26" s="28">
        <v>17</v>
      </c>
      <c r="B26" s="5" t="s">
        <v>25</v>
      </c>
      <c r="C26" s="4">
        <v>4</v>
      </c>
      <c r="D26" s="5">
        <v>76</v>
      </c>
      <c r="E26" s="6">
        <v>68004</v>
      </c>
      <c r="F26" s="5">
        <v>76</v>
      </c>
      <c r="G26" s="6">
        <v>25150</v>
      </c>
      <c r="H26" s="5">
        <v>76</v>
      </c>
      <c r="I26" s="6">
        <v>18109</v>
      </c>
      <c r="J26" s="5">
        <v>76</v>
      </c>
      <c r="K26" s="6">
        <v>11470</v>
      </c>
      <c r="L26" s="5">
        <v>76</v>
      </c>
      <c r="M26" s="6">
        <v>16797</v>
      </c>
      <c r="N26" s="29"/>
      <c r="O26" s="30"/>
      <c r="P26" s="15">
        <v>12319</v>
      </c>
      <c r="Q26" s="15">
        <v>10891</v>
      </c>
      <c r="R26" s="45">
        <v>24351</v>
      </c>
      <c r="T26" s="19"/>
    </row>
    <row r="27" spans="1:20" ht="21">
      <c r="A27" s="28">
        <v>18</v>
      </c>
      <c r="B27" s="5" t="s">
        <v>26</v>
      </c>
      <c r="C27" s="4">
        <v>11</v>
      </c>
      <c r="D27" s="5">
        <v>346</v>
      </c>
      <c r="E27" s="6">
        <v>407454</v>
      </c>
      <c r="F27" s="5">
        <v>346</v>
      </c>
      <c r="G27" s="6">
        <v>141525</v>
      </c>
      <c r="H27" s="5">
        <v>346</v>
      </c>
      <c r="I27" s="6">
        <v>247073</v>
      </c>
      <c r="J27" s="5">
        <v>346</v>
      </c>
      <c r="K27" s="6">
        <v>74245</v>
      </c>
      <c r="L27" s="5">
        <v>346</v>
      </c>
      <c r="M27" s="6">
        <v>96395</v>
      </c>
      <c r="N27" s="29"/>
      <c r="O27" s="30"/>
      <c r="P27" s="15">
        <v>12320</v>
      </c>
      <c r="Q27" s="15">
        <v>10892</v>
      </c>
      <c r="R27" s="45">
        <v>24351</v>
      </c>
      <c r="T27" s="19"/>
    </row>
    <row r="28" spans="1:20" ht="21">
      <c r="A28" s="28">
        <v>19</v>
      </c>
      <c r="B28" s="5" t="s">
        <v>27</v>
      </c>
      <c r="C28" s="4">
        <v>12</v>
      </c>
      <c r="D28" s="5">
        <v>219</v>
      </c>
      <c r="E28" s="6">
        <v>207373</v>
      </c>
      <c r="F28" s="5">
        <v>219</v>
      </c>
      <c r="G28" s="6">
        <v>80550</v>
      </c>
      <c r="H28" s="5">
        <v>219</v>
      </c>
      <c r="I28" s="6">
        <v>110937</v>
      </c>
      <c r="J28" s="5">
        <v>219</v>
      </c>
      <c r="K28" s="6">
        <v>41130</v>
      </c>
      <c r="L28" s="5">
        <v>219</v>
      </c>
      <c r="M28" s="6">
        <v>51151</v>
      </c>
      <c r="N28" s="29"/>
      <c r="O28" s="30"/>
      <c r="P28" s="15">
        <v>12321</v>
      </c>
      <c r="Q28" s="15">
        <v>10893</v>
      </c>
      <c r="R28" s="45">
        <v>24351</v>
      </c>
      <c r="T28" s="19"/>
    </row>
    <row r="29" spans="1:20" ht="21">
      <c r="A29" s="28">
        <v>20</v>
      </c>
      <c r="B29" s="5" t="s">
        <v>28</v>
      </c>
      <c r="C29" s="4">
        <v>4</v>
      </c>
      <c r="D29" s="5">
        <v>78</v>
      </c>
      <c r="E29" s="6">
        <v>73644</v>
      </c>
      <c r="F29" s="5">
        <v>78</v>
      </c>
      <c r="G29" s="6">
        <v>29775</v>
      </c>
      <c r="H29" s="5">
        <v>78</v>
      </c>
      <c r="I29" s="6">
        <v>45818</v>
      </c>
      <c r="J29" s="5">
        <v>78</v>
      </c>
      <c r="K29" s="6">
        <v>15735</v>
      </c>
      <c r="L29" s="5">
        <v>78</v>
      </c>
      <c r="M29" s="6">
        <v>18587</v>
      </c>
      <c r="N29" s="29"/>
      <c r="O29" s="30"/>
      <c r="P29" s="15">
        <v>12322</v>
      </c>
      <c r="Q29" s="15">
        <v>10894</v>
      </c>
      <c r="R29" s="45">
        <v>24351</v>
      </c>
      <c r="T29" s="19"/>
    </row>
    <row r="30" spans="1:20" ht="21">
      <c r="A30" s="28">
        <v>21</v>
      </c>
      <c r="B30" s="5" t="s">
        <v>29</v>
      </c>
      <c r="C30" s="4">
        <v>3</v>
      </c>
      <c r="D30" s="5">
        <v>256</v>
      </c>
      <c r="E30" s="6">
        <v>321492</v>
      </c>
      <c r="F30" s="5">
        <v>256</v>
      </c>
      <c r="G30" s="6">
        <v>109700</v>
      </c>
      <c r="H30" s="5">
        <v>256</v>
      </c>
      <c r="I30" s="6">
        <v>203933</v>
      </c>
      <c r="J30" s="5">
        <v>256</v>
      </c>
      <c r="K30" s="6">
        <v>58680</v>
      </c>
      <c r="L30" s="5">
        <v>256</v>
      </c>
      <c r="M30" s="6">
        <v>75638</v>
      </c>
      <c r="N30" s="29"/>
      <c r="O30" s="30"/>
      <c r="P30" s="15">
        <v>12323</v>
      </c>
      <c r="Q30" s="15">
        <v>10895</v>
      </c>
      <c r="R30" s="45">
        <v>24351</v>
      </c>
      <c r="T30" s="19"/>
    </row>
    <row r="31" spans="1:20" ht="21">
      <c r="A31" s="28">
        <v>22</v>
      </c>
      <c r="B31" s="5" t="s">
        <v>30</v>
      </c>
      <c r="C31" s="4">
        <v>3</v>
      </c>
      <c r="D31" s="5">
        <v>87</v>
      </c>
      <c r="E31" s="6">
        <v>84105</v>
      </c>
      <c r="F31" s="5">
        <v>87</v>
      </c>
      <c r="G31" s="6">
        <v>33000</v>
      </c>
      <c r="H31" s="5">
        <v>87</v>
      </c>
      <c r="I31" s="6">
        <v>54862</v>
      </c>
      <c r="J31" s="5">
        <v>87</v>
      </c>
      <c r="K31" s="6">
        <v>17340</v>
      </c>
      <c r="L31" s="5">
        <v>87</v>
      </c>
      <c r="M31" s="6">
        <v>20660</v>
      </c>
      <c r="N31" s="29"/>
      <c r="O31" s="30"/>
      <c r="P31" s="15">
        <v>12324</v>
      </c>
      <c r="Q31" s="15">
        <v>10896</v>
      </c>
      <c r="R31" s="45">
        <v>24351</v>
      </c>
      <c r="T31" s="19"/>
    </row>
    <row r="32" spans="1:20" ht="21">
      <c r="A32" s="28">
        <v>23</v>
      </c>
      <c r="B32" s="5" t="s">
        <v>31</v>
      </c>
      <c r="C32" s="4">
        <v>2</v>
      </c>
      <c r="D32" s="5">
        <v>31</v>
      </c>
      <c r="E32" s="6">
        <v>33789</v>
      </c>
      <c r="F32" s="5">
        <v>31</v>
      </c>
      <c r="G32" s="6">
        <v>12400</v>
      </c>
      <c r="H32" s="5">
        <v>31</v>
      </c>
      <c r="I32" s="6">
        <v>22033</v>
      </c>
      <c r="J32" s="5">
        <v>31</v>
      </c>
      <c r="K32" s="6">
        <v>6820</v>
      </c>
      <c r="L32" s="5">
        <v>31</v>
      </c>
      <c r="M32" s="6">
        <v>7580</v>
      </c>
      <c r="N32" s="29"/>
      <c r="O32" s="30"/>
      <c r="P32" s="15">
        <v>12325</v>
      </c>
      <c r="Q32" s="15">
        <v>10897</v>
      </c>
      <c r="R32" s="45">
        <v>24351</v>
      </c>
      <c r="T32" s="19"/>
    </row>
    <row r="33" spans="1:20" ht="21">
      <c r="A33" s="28">
        <v>24</v>
      </c>
      <c r="B33" s="5" t="s">
        <v>32</v>
      </c>
      <c r="C33" s="4">
        <v>3</v>
      </c>
      <c r="D33" s="5">
        <v>70</v>
      </c>
      <c r="E33" s="6">
        <v>67422</v>
      </c>
      <c r="F33" s="5">
        <v>70</v>
      </c>
      <c r="G33" s="6">
        <v>27700</v>
      </c>
      <c r="H33" s="5">
        <v>70</v>
      </c>
      <c r="I33" s="6">
        <v>54599</v>
      </c>
      <c r="J33" s="5">
        <v>70</v>
      </c>
      <c r="K33" s="6">
        <v>15100</v>
      </c>
      <c r="L33" s="5">
        <v>70</v>
      </c>
      <c r="M33" s="6">
        <v>17013</v>
      </c>
      <c r="N33" s="29"/>
      <c r="O33" s="30"/>
      <c r="P33" s="15">
        <v>12326</v>
      </c>
      <c r="Q33" s="15">
        <v>10898</v>
      </c>
      <c r="R33" s="45">
        <v>24351</v>
      </c>
      <c r="T33" s="19"/>
    </row>
    <row r="34" spans="1:20" ht="21">
      <c r="A34" s="38">
        <v>25</v>
      </c>
      <c r="B34" s="5" t="s">
        <v>33</v>
      </c>
      <c r="C34" s="4">
        <v>5</v>
      </c>
      <c r="D34" s="5">
        <v>149</v>
      </c>
      <c r="E34" s="6">
        <v>193141</v>
      </c>
      <c r="F34" s="5">
        <v>149</v>
      </c>
      <c r="G34" s="6">
        <v>61225</v>
      </c>
      <c r="H34" s="5">
        <v>149</v>
      </c>
      <c r="I34" s="6">
        <v>101430</v>
      </c>
      <c r="J34" s="5">
        <v>149</v>
      </c>
      <c r="K34" s="6">
        <v>32305</v>
      </c>
      <c r="L34" s="5">
        <v>149</v>
      </c>
      <c r="M34" s="6">
        <v>42934</v>
      </c>
      <c r="N34" s="39"/>
      <c r="O34" s="40"/>
      <c r="P34" s="15">
        <v>12327</v>
      </c>
      <c r="Q34" s="15">
        <v>10899</v>
      </c>
      <c r="R34" s="45">
        <v>24351</v>
      </c>
      <c r="T34" s="19"/>
    </row>
    <row r="35" spans="1:20" ht="21">
      <c r="A35" s="41">
        <v>26</v>
      </c>
      <c r="B35" s="5" t="s">
        <v>34</v>
      </c>
      <c r="C35" s="4">
        <v>4</v>
      </c>
      <c r="D35" s="5">
        <v>168</v>
      </c>
      <c r="E35" s="6">
        <v>198389</v>
      </c>
      <c r="F35" s="5">
        <v>168</v>
      </c>
      <c r="G35" s="6">
        <v>69025</v>
      </c>
      <c r="H35" s="5">
        <v>168</v>
      </c>
      <c r="I35" s="6">
        <v>117281</v>
      </c>
      <c r="J35" s="5">
        <v>168</v>
      </c>
      <c r="K35" s="6">
        <v>35875</v>
      </c>
      <c r="L35" s="5">
        <v>168</v>
      </c>
      <c r="M35" s="6">
        <v>47367</v>
      </c>
      <c r="N35" s="42"/>
      <c r="O35" s="43"/>
      <c r="P35" s="15">
        <v>12328</v>
      </c>
      <c r="Q35" s="15">
        <v>10900</v>
      </c>
      <c r="R35" s="45">
        <v>24351</v>
      </c>
      <c r="S35" s="21"/>
      <c r="T35" s="19"/>
    </row>
    <row r="36" spans="1:20" ht="21">
      <c r="A36" s="28">
        <v>27</v>
      </c>
      <c r="B36" s="5" t="s">
        <v>35</v>
      </c>
      <c r="C36" s="4">
        <v>6</v>
      </c>
      <c r="D36" s="5">
        <v>173</v>
      </c>
      <c r="E36" s="6">
        <v>182137</v>
      </c>
      <c r="F36" s="5">
        <v>173</v>
      </c>
      <c r="G36" s="6">
        <v>68200</v>
      </c>
      <c r="H36" s="5">
        <v>173</v>
      </c>
      <c r="I36" s="6">
        <v>125131</v>
      </c>
      <c r="J36" s="5">
        <v>173</v>
      </c>
      <c r="K36" s="6">
        <v>36940</v>
      </c>
      <c r="L36" s="5">
        <v>173</v>
      </c>
      <c r="M36" s="6">
        <v>42300</v>
      </c>
      <c r="N36" s="29"/>
      <c r="O36" s="30"/>
      <c r="P36" s="15">
        <v>12329</v>
      </c>
      <c r="Q36" s="15">
        <v>10901</v>
      </c>
      <c r="R36" s="45">
        <v>24351</v>
      </c>
      <c r="S36" s="21"/>
      <c r="T36" s="19"/>
    </row>
    <row r="37" spans="1:20" ht="21">
      <c r="A37" s="28">
        <v>28</v>
      </c>
      <c r="B37" s="5" t="s">
        <v>36</v>
      </c>
      <c r="C37" s="4">
        <v>2</v>
      </c>
      <c r="D37" s="5">
        <v>180</v>
      </c>
      <c r="E37" s="6">
        <v>246994</v>
      </c>
      <c r="F37" s="5">
        <v>180</v>
      </c>
      <c r="G37" s="6">
        <v>76775</v>
      </c>
      <c r="H37" s="5">
        <v>180</v>
      </c>
      <c r="I37" s="6">
        <v>139202</v>
      </c>
      <c r="J37" s="5">
        <v>180</v>
      </c>
      <c r="K37" s="6">
        <v>41015</v>
      </c>
      <c r="L37" s="5">
        <v>180</v>
      </c>
      <c r="M37" s="6">
        <v>55154</v>
      </c>
      <c r="N37" s="29"/>
      <c r="O37" s="30"/>
      <c r="P37" s="15">
        <v>12330</v>
      </c>
      <c r="Q37" s="15">
        <v>10902</v>
      </c>
      <c r="R37" s="45">
        <v>24351</v>
      </c>
      <c r="S37" s="21"/>
      <c r="T37" s="19"/>
    </row>
    <row r="38" spans="1:20" ht="21">
      <c r="A38" s="28">
        <v>29</v>
      </c>
      <c r="B38" s="5" t="s">
        <v>37</v>
      </c>
      <c r="C38" s="4">
        <v>2</v>
      </c>
      <c r="D38" s="5">
        <v>75</v>
      </c>
      <c r="E38" s="6">
        <v>84313</v>
      </c>
      <c r="F38" s="5">
        <v>75</v>
      </c>
      <c r="G38" s="6">
        <v>29550</v>
      </c>
      <c r="H38" s="5">
        <v>75</v>
      </c>
      <c r="I38" s="6">
        <v>52809</v>
      </c>
      <c r="J38" s="5">
        <v>75</v>
      </c>
      <c r="K38" s="6">
        <v>16050</v>
      </c>
      <c r="L38" s="5">
        <v>75</v>
      </c>
      <c r="M38" s="6">
        <v>18185</v>
      </c>
      <c r="N38" s="29"/>
      <c r="O38" s="30"/>
      <c r="P38" s="15">
        <v>12331</v>
      </c>
      <c r="Q38" s="15">
        <v>10903</v>
      </c>
      <c r="R38" s="45">
        <v>24351</v>
      </c>
      <c r="S38" s="21"/>
      <c r="T38" s="19"/>
    </row>
    <row r="39" spans="1:20" ht="21">
      <c r="A39" s="28">
        <v>30</v>
      </c>
      <c r="B39" s="5" t="s">
        <v>38</v>
      </c>
      <c r="C39" s="4">
        <v>10</v>
      </c>
      <c r="D39" s="5">
        <v>344</v>
      </c>
      <c r="E39" s="6">
        <v>384308</v>
      </c>
      <c r="F39" s="5">
        <v>344</v>
      </c>
      <c r="G39" s="6">
        <v>139050</v>
      </c>
      <c r="H39" s="5">
        <v>344</v>
      </c>
      <c r="I39" s="6">
        <v>259549</v>
      </c>
      <c r="J39" s="5">
        <v>344</v>
      </c>
      <c r="K39" s="6">
        <v>75630</v>
      </c>
      <c r="L39" s="5">
        <v>344</v>
      </c>
      <c r="M39" s="6">
        <v>88854</v>
      </c>
      <c r="N39" s="29"/>
      <c r="O39" s="30"/>
      <c r="P39" s="15">
        <v>12332</v>
      </c>
      <c r="Q39" s="15">
        <v>10904</v>
      </c>
      <c r="R39" s="45">
        <v>24351</v>
      </c>
      <c r="S39" s="21"/>
      <c r="T39" s="19"/>
    </row>
    <row r="40" spans="1:20" ht="21">
      <c r="A40" s="28">
        <v>31</v>
      </c>
      <c r="B40" s="5" t="s">
        <v>39</v>
      </c>
      <c r="C40" s="4">
        <v>7</v>
      </c>
      <c r="D40" s="5">
        <v>71</v>
      </c>
      <c r="E40" s="6">
        <v>75125</v>
      </c>
      <c r="F40" s="5">
        <v>71</v>
      </c>
      <c r="G40" s="6">
        <v>25875</v>
      </c>
      <c r="H40" s="5">
        <v>71</v>
      </c>
      <c r="I40" s="6">
        <v>29940</v>
      </c>
      <c r="J40" s="5">
        <v>71</v>
      </c>
      <c r="K40" s="6">
        <v>12675</v>
      </c>
      <c r="L40" s="5">
        <v>71</v>
      </c>
      <c r="M40" s="6">
        <v>17692</v>
      </c>
      <c r="N40" s="29"/>
      <c r="O40" s="30"/>
      <c r="P40" s="15">
        <v>12333</v>
      </c>
      <c r="Q40" s="15">
        <v>10905</v>
      </c>
      <c r="R40" s="45">
        <v>24351</v>
      </c>
      <c r="S40" s="21"/>
      <c r="T40" s="19"/>
    </row>
    <row r="41" spans="1:20" ht="21">
      <c r="A41" s="28">
        <v>32</v>
      </c>
      <c r="B41" s="5" t="s">
        <v>40</v>
      </c>
      <c r="C41" s="4">
        <v>7</v>
      </c>
      <c r="D41" s="5">
        <v>193</v>
      </c>
      <c r="E41" s="6">
        <v>213825</v>
      </c>
      <c r="F41" s="5">
        <v>193</v>
      </c>
      <c r="G41" s="6">
        <v>77125</v>
      </c>
      <c r="H41" s="5">
        <v>193</v>
      </c>
      <c r="I41" s="6">
        <v>135385</v>
      </c>
      <c r="J41" s="5">
        <v>193</v>
      </c>
      <c r="K41" s="6">
        <v>41665</v>
      </c>
      <c r="L41" s="5">
        <v>193</v>
      </c>
      <c r="M41" s="6">
        <v>49205</v>
      </c>
      <c r="N41" s="29"/>
      <c r="O41" s="30"/>
      <c r="P41" s="15">
        <v>12334</v>
      </c>
      <c r="Q41" s="15">
        <v>10906</v>
      </c>
      <c r="R41" s="45">
        <v>24351</v>
      </c>
      <c r="S41" s="21"/>
      <c r="T41" s="19"/>
    </row>
    <row r="42" spans="1:20" ht="21">
      <c r="A42" s="28">
        <v>33</v>
      </c>
      <c r="B42" s="5" t="s">
        <v>41</v>
      </c>
      <c r="C42" s="4">
        <v>11</v>
      </c>
      <c r="D42" s="5">
        <v>224</v>
      </c>
      <c r="E42" s="6">
        <v>223124</v>
      </c>
      <c r="F42" s="5">
        <v>224</v>
      </c>
      <c r="G42" s="6">
        <v>86525</v>
      </c>
      <c r="H42" s="5">
        <v>224</v>
      </c>
      <c r="I42" s="6">
        <v>143783</v>
      </c>
      <c r="J42" s="5">
        <v>224</v>
      </c>
      <c r="K42" s="6">
        <v>46205</v>
      </c>
      <c r="L42" s="5">
        <v>224</v>
      </c>
      <c r="M42" s="6">
        <v>53725</v>
      </c>
      <c r="N42" s="29"/>
      <c r="O42" s="30"/>
      <c r="P42" s="15">
        <v>12335</v>
      </c>
      <c r="Q42" s="15">
        <v>10907</v>
      </c>
      <c r="R42" s="45">
        <v>24351</v>
      </c>
      <c r="S42" s="21"/>
      <c r="T42" s="19"/>
    </row>
    <row r="43" spans="1:20" ht="21">
      <c r="A43" s="28">
        <v>34</v>
      </c>
      <c r="B43" s="5" t="s">
        <v>42</v>
      </c>
      <c r="C43" s="4">
        <v>7</v>
      </c>
      <c r="D43" s="5">
        <v>196</v>
      </c>
      <c r="E43" s="6">
        <v>185524</v>
      </c>
      <c r="F43" s="5">
        <v>196</v>
      </c>
      <c r="G43" s="6">
        <v>70775</v>
      </c>
      <c r="H43" s="5">
        <v>196</v>
      </c>
      <c r="I43" s="6">
        <v>92331</v>
      </c>
      <c r="J43" s="5">
        <v>196</v>
      </c>
      <c r="K43" s="6">
        <v>35255</v>
      </c>
      <c r="L43" s="5">
        <v>196</v>
      </c>
      <c r="M43" s="6">
        <v>46011</v>
      </c>
      <c r="N43" s="29"/>
      <c r="O43" s="30"/>
      <c r="P43" s="15">
        <v>12336</v>
      </c>
      <c r="Q43" s="15">
        <v>10908</v>
      </c>
      <c r="R43" s="45">
        <v>24351</v>
      </c>
      <c r="S43" s="21"/>
      <c r="T43" s="19"/>
    </row>
    <row r="44" spans="1:20" ht="21">
      <c r="A44" s="28">
        <v>35</v>
      </c>
      <c r="B44" s="5" t="s">
        <v>43</v>
      </c>
      <c r="C44" s="4">
        <v>8</v>
      </c>
      <c r="D44" s="5">
        <v>201</v>
      </c>
      <c r="E44" s="6">
        <v>208593</v>
      </c>
      <c r="F44" s="5">
        <v>201</v>
      </c>
      <c r="G44" s="6">
        <v>75675</v>
      </c>
      <c r="H44" s="5">
        <v>201</v>
      </c>
      <c r="I44" s="6">
        <v>115094</v>
      </c>
      <c r="J44" s="5">
        <v>201</v>
      </c>
      <c r="K44" s="6">
        <v>39495</v>
      </c>
      <c r="L44" s="5">
        <v>201</v>
      </c>
      <c r="M44" s="6">
        <v>47539</v>
      </c>
      <c r="N44" s="29"/>
      <c r="O44" s="30"/>
      <c r="P44" s="15">
        <v>12337</v>
      </c>
      <c r="Q44" s="15">
        <v>10909</v>
      </c>
      <c r="R44" s="45">
        <v>24351</v>
      </c>
      <c r="S44" s="21"/>
      <c r="T44" s="19"/>
    </row>
    <row r="45" spans="1:20" ht="21">
      <c r="A45" s="28">
        <v>36</v>
      </c>
      <c r="B45" s="5" t="s">
        <v>44</v>
      </c>
      <c r="C45" s="4">
        <v>1</v>
      </c>
      <c r="D45" s="5">
        <v>11</v>
      </c>
      <c r="E45" s="6">
        <v>11649</v>
      </c>
      <c r="F45" s="5">
        <v>11</v>
      </c>
      <c r="G45" s="6">
        <v>4025</v>
      </c>
      <c r="H45" s="5">
        <v>11</v>
      </c>
      <c r="I45" s="6">
        <v>4903</v>
      </c>
      <c r="J45" s="5">
        <v>11</v>
      </c>
      <c r="K45" s="6">
        <v>2045</v>
      </c>
      <c r="L45" s="5">
        <v>11</v>
      </c>
      <c r="M45" s="6">
        <v>2562</v>
      </c>
      <c r="N45" s="29"/>
      <c r="O45" s="30"/>
      <c r="P45" s="15">
        <v>12338</v>
      </c>
      <c r="Q45" s="15">
        <v>10910</v>
      </c>
      <c r="R45" s="45">
        <v>24351</v>
      </c>
      <c r="S45" s="21"/>
      <c r="T45" s="19"/>
    </row>
    <row r="46" spans="1:20" ht="21">
      <c r="A46" s="28">
        <v>37</v>
      </c>
      <c r="B46" s="5" t="s">
        <v>45</v>
      </c>
      <c r="C46" s="4">
        <v>5</v>
      </c>
      <c r="D46" s="5">
        <v>91</v>
      </c>
      <c r="E46" s="6">
        <v>98257</v>
      </c>
      <c r="F46" s="5">
        <v>91</v>
      </c>
      <c r="G46" s="6">
        <v>33700</v>
      </c>
      <c r="H46" s="5">
        <v>91</v>
      </c>
      <c r="I46" s="6">
        <v>46327</v>
      </c>
      <c r="J46" s="5">
        <v>91</v>
      </c>
      <c r="K46" s="6">
        <v>17320</v>
      </c>
      <c r="L46" s="5">
        <v>91</v>
      </c>
      <c r="M46" s="6">
        <v>21332</v>
      </c>
      <c r="N46" s="29"/>
      <c r="O46" s="30"/>
      <c r="P46" s="15">
        <v>12339</v>
      </c>
      <c r="Q46" s="15">
        <v>10911</v>
      </c>
      <c r="R46" s="45">
        <v>24351</v>
      </c>
      <c r="S46" s="21"/>
      <c r="T46" s="19"/>
    </row>
    <row r="47" spans="1:20" s="17" customFormat="1" ht="21">
      <c r="A47" s="28">
        <v>38</v>
      </c>
      <c r="B47" s="5" t="s">
        <v>46</v>
      </c>
      <c r="C47" s="4">
        <v>8</v>
      </c>
      <c r="D47" s="5">
        <v>130</v>
      </c>
      <c r="E47" s="6">
        <v>127360</v>
      </c>
      <c r="F47" s="5">
        <v>130</v>
      </c>
      <c r="G47" s="6">
        <v>47875</v>
      </c>
      <c r="H47" s="5">
        <v>130</v>
      </c>
      <c r="I47" s="6">
        <v>65143</v>
      </c>
      <c r="J47" s="5">
        <v>130</v>
      </c>
      <c r="K47" s="6">
        <v>24475</v>
      </c>
      <c r="L47" s="5">
        <v>130</v>
      </c>
      <c r="M47" s="6">
        <v>30383</v>
      </c>
      <c r="N47" s="29"/>
      <c r="O47" s="30"/>
      <c r="P47" s="15">
        <v>12340</v>
      </c>
      <c r="Q47" s="15">
        <v>10912</v>
      </c>
      <c r="R47" s="45">
        <v>24351</v>
      </c>
      <c r="S47" s="21"/>
      <c r="T47" s="19"/>
    </row>
    <row r="48" spans="1:20" ht="21">
      <c r="A48" s="28">
        <v>39</v>
      </c>
      <c r="B48" s="5" t="s">
        <v>47</v>
      </c>
      <c r="C48" s="4">
        <v>8</v>
      </c>
      <c r="D48" s="5">
        <v>351</v>
      </c>
      <c r="E48" s="6">
        <v>351535</v>
      </c>
      <c r="F48" s="5">
        <v>351</v>
      </c>
      <c r="G48" s="6">
        <v>126000</v>
      </c>
      <c r="H48" s="5">
        <v>351</v>
      </c>
      <c r="I48" s="6">
        <v>147293</v>
      </c>
      <c r="J48" s="5">
        <v>351</v>
      </c>
      <c r="K48" s="6">
        <v>62820</v>
      </c>
      <c r="L48" s="5">
        <v>351</v>
      </c>
      <c r="M48" s="6">
        <v>80924</v>
      </c>
      <c r="N48" s="29"/>
      <c r="O48" s="30"/>
      <c r="P48" s="15">
        <v>12341</v>
      </c>
      <c r="Q48" s="15">
        <v>10913</v>
      </c>
      <c r="R48" s="45">
        <v>24351</v>
      </c>
      <c r="S48" s="22"/>
      <c r="T48" s="20"/>
    </row>
    <row r="49" spans="1:20" ht="21">
      <c r="A49" s="28">
        <v>40</v>
      </c>
      <c r="B49" s="5" t="s">
        <v>48</v>
      </c>
      <c r="C49" s="4">
        <v>6</v>
      </c>
      <c r="D49" s="5">
        <v>174</v>
      </c>
      <c r="E49" s="6">
        <v>258988</v>
      </c>
      <c r="F49" s="5">
        <v>174</v>
      </c>
      <c r="G49" s="6">
        <v>75300</v>
      </c>
      <c r="H49" s="5">
        <v>174</v>
      </c>
      <c r="I49" s="6">
        <v>124135</v>
      </c>
      <c r="J49" s="5">
        <v>174</v>
      </c>
      <c r="K49" s="6">
        <v>40020</v>
      </c>
      <c r="L49" s="5">
        <v>174</v>
      </c>
      <c r="M49" s="6">
        <v>55703</v>
      </c>
      <c r="N49" s="29"/>
      <c r="O49" s="30"/>
      <c r="P49" s="15">
        <v>12342</v>
      </c>
      <c r="Q49" s="15">
        <v>10914</v>
      </c>
      <c r="R49" s="45">
        <v>24351</v>
      </c>
      <c r="S49" s="21"/>
      <c r="T49" s="19"/>
    </row>
    <row r="50" spans="1:20" ht="21">
      <c r="A50" s="28">
        <v>41</v>
      </c>
      <c r="B50" s="5" t="s">
        <v>49</v>
      </c>
      <c r="C50" s="4">
        <v>2</v>
      </c>
      <c r="D50" s="5">
        <v>19</v>
      </c>
      <c r="E50" s="6">
        <v>18411</v>
      </c>
      <c r="F50" s="5">
        <v>19</v>
      </c>
      <c r="G50" s="6">
        <v>7600</v>
      </c>
      <c r="H50" s="5">
        <v>19</v>
      </c>
      <c r="I50" s="6">
        <v>13787</v>
      </c>
      <c r="J50" s="5">
        <v>19</v>
      </c>
      <c r="K50" s="6">
        <v>4180</v>
      </c>
      <c r="L50" s="5">
        <v>19</v>
      </c>
      <c r="M50" s="6">
        <v>4646</v>
      </c>
      <c r="N50" s="29"/>
      <c r="O50" s="30"/>
      <c r="P50" s="15">
        <v>12343</v>
      </c>
      <c r="Q50" s="15">
        <v>10915</v>
      </c>
      <c r="R50" s="45">
        <v>24351</v>
      </c>
      <c r="S50" s="21"/>
      <c r="T50" s="19"/>
    </row>
    <row r="51" spans="1:20" ht="21">
      <c r="A51" s="28">
        <v>42</v>
      </c>
      <c r="B51" s="5" t="s">
        <v>50</v>
      </c>
      <c r="C51" s="4">
        <v>3</v>
      </c>
      <c r="D51" s="5">
        <v>81</v>
      </c>
      <c r="E51" s="6">
        <v>94945</v>
      </c>
      <c r="F51" s="5">
        <v>81</v>
      </c>
      <c r="G51" s="6">
        <v>32750</v>
      </c>
      <c r="H51" s="5">
        <v>81</v>
      </c>
      <c r="I51" s="6">
        <v>53557</v>
      </c>
      <c r="J51" s="5">
        <v>81</v>
      </c>
      <c r="K51" s="6">
        <v>17510</v>
      </c>
      <c r="L51" s="5">
        <v>81</v>
      </c>
      <c r="M51" s="6">
        <v>21795</v>
      </c>
      <c r="N51" s="29"/>
      <c r="O51" s="30"/>
      <c r="P51" s="15">
        <v>12344</v>
      </c>
      <c r="Q51" s="15">
        <v>10916</v>
      </c>
      <c r="R51" s="45">
        <v>24351</v>
      </c>
      <c r="S51" s="21"/>
      <c r="T51" s="19"/>
    </row>
    <row r="52" spans="1:20" ht="21">
      <c r="A52" s="28">
        <v>43</v>
      </c>
      <c r="B52" s="5" t="s">
        <v>51</v>
      </c>
      <c r="C52" s="4">
        <v>4</v>
      </c>
      <c r="D52" s="5">
        <v>62</v>
      </c>
      <c r="E52" s="6">
        <v>62476</v>
      </c>
      <c r="F52" s="5">
        <v>62</v>
      </c>
      <c r="G52" s="6">
        <v>24725</v>
      </c>
      <c r="H52" s="5">
        <v>62</v>
      </c>
      <c r="I52" s="6">
        <v>46140</v>
      </c>
      <c r="J52" s="5">
        <v>62</v>
      </c>
      <c r="K52" s="6">
        <v>13565</v>
      </c>
      <c r="L52" s="5">
        <v>62</v>
      </c>
      <c r="M52" s="6">
        <v>15134</v>
      </c>
      <c r="N52" s="29"/>
      <c r="O52" s="30"/>
      <c r="P52" s="15">
        <v>12345</v>
      </c>
      <c r="Q52" s="15">
        <v>10917</v>
      </c>
      <c r="R52" s="45">
        <v>24351</v>
      </c>
      <c r="S52" s="21"/>
      <c r="T52" s="19"/>
    </row>
    <row r="53" spans="1:20" ht="21">
      <c r="A53" s="28">
        <v>44</v>
      </c>
      <c r="B53" s="5" t="s">
        <v>52</v>
      </c>
      <c r="C53" s="4">
        <v>1</v>
      </c>
      <c r="D53" s="5">
        <v>44</v>
      </c>
      <c r="E53" s="6">
        <v>46948</v>
      </c>
      <c r="F53" s="5">
        <v>44</v>
      </c>
      <c r="G53" s="6">
        <v>16175</v>
      </c>
      <c r="H53" s="5">
        <v>44</v>
      </c>
      <c r="I53" s="6">
        <v>20771</v>
      </c>
      <c r="J53" s="5">
        <v>44</v>
      </c>
      <c r="K53" s="6">
        <v>8255</v>
      </c>
      <c r="L53" s="5">
        <v>44</v>
      </c>
      <c r="M53" s="6">
        <v>10274</v>
      </c>
      <c r="N53" s="29"/>
      <c r="O53" s="30"/>
      <c r="P53" s="15">
        <v>12346</v>
      </c>
      <c r="Q53" s="15">
        <v>10918</v>
      </c>
      <c r="R53" s="45">
        <v>24351</v>
      </c>
      <c r="S53" s="21"/>
      <c r="T53" s="19"/>
    </row>
    <row r="54" spans="1:20" ht="21">
      <c r="A54" s="28">
        <v>45</v>
      </c>
      <c r="B54" s="5" t="s">
        <v>53</v>
      </c>
      <c r="C54" s="4">
        <v>6</v>
      </c>
      <c r="D54" s="5">
        <v>111</v>
      </c>
      <c r="E54" s="6">
        <v>114457</v>
      </c>
      <c r="F54" s="5">
        <v>111</v>
      </c>
      <c r="G54" s="6">
        <v>44325</v>
      </c>
      <c r="H54" s="5">
        <v>111</v>
      </c>
      <c r="I54" s="6">
        <v>80944</v>
      </c>
      <c r="J54" s="5">
        <v>111</v>
      </c>
      <c r="K54" s="6">
        <v>24345</v>
      </c>
      <c r="L54" s="5">
        <v>111</v>
      </c>
      <c r="M54" s="6">
        <v>27115</v>
      </c>
      <c r="N54" s="29"/>
      <c r="O54" s="30"/>
      <c r="P54" s="15">
        <v>12347</v>
      </c>
      <c r="Q54" s="15">
        <v>10919</v>
      </c>
      <c r="R54" s="45">
        <v>24351</v>
      </c>
      <c r="S54" s="21"/>
      <c r="T54" s="19"/>
    </row>
    <row r="55" spans="1:20" ht="21">
      <c r="A55" s="28">
        <v>46</v>
      </c>
      <c r="B55" s="5" t="s">
        <v>54</v>
      </c>
      <c r="C55" s="4">
        <v>2</v>
      </c>
      <c r="D55" s="5">
        <v>59</v>
      </c>
      <c r="E55" s="6">
        <v>59953</v>
      </c>
      <c r="F55" s="5">
        <v>59</v>
      </c>
      <c r="G55" s="6">
        <v>21050</v>
      </c>
      <c r="H55" s="5">
        <v>59</v>
      </c>
      <c r="I55" s="6">
        <v>23744</v>
      </c>
      <c r="J55" s="5">
        <v>59</v>
      </c>
      <c r="K55" s="6">
        <v>10430</v>
      </c>
      <c r="L55" s="5">
        <v>59</v>
      </c>
      <c r="M55" s="6">
        <v>13559</v>
      </c>
      <c r="N55" s="29"/>
      <c r="O55" s="30"/>
      <c r="P55" s="15">
        <v>12348</v>
      </c>
      <c r="Q55" s="15">
        <v>10920</v>
      </c>
      <c r="R55" s="45">
        <v>24351</v>
      </c>
      <c r="S55" s="21"/>
      <c r="T55" s="19"/>
    </row>
    <row r="56" spans="1:20" ht="21">
      <c r="A56" s="28">
        <v>47</v>
      </c>
      <c r="B56" s="5" t="s">
        <v>55</v>
      </c>
      <c r="C56" s="4">
        <v>11</v>
      </c>
      <c r="D56" s="5">
        <v>354</v>
      </c>
      <c r="E56" s="6">
        <v>319872</v>
      </c>
      <c r="F56" s="5">
        <v>354</v>
      </c>
      <c r="G56" s="6">
        <v>124575</v>
      </c>
      <c r="H56" s="5">
        <v>354</v>
      </c>
      <c r="I56" s="6">
        <v>138791</v>
      </c>
      <c r="J56" s="5">
        <v>354</v>
      </c>
      <c r="K56" s="6">
        <v>60855</v>
      </c>
      <c r="L56" s="5">
        <v>354</v>
      </c>
      <c r="M56" s="6">
        <v>80765</v>
      </c>
      <c r="N56" s="29"/>
      <c r="O56" s="30"/>
      <c r="P56" s="15">
        <v>12349</v>
      </c>
      <c r="Q56" s="15">
        <v>10921</v>
      </c>
      <c r="R56" s="45">
        <v>24351</v>
      </c>
      <c r="S56" s="21"/>
      <c r="T56" s="19"/>
    </row>
    <row r="57" spans="1:20" ht="21">
      <c r="A57" s="28">
        <v>48</v>
      </c>
      <c r="B57" s="5" t="s">
        <v>56</v>
      </c>
      <c r="C57" s="4">
        <v>4</v>
      </c>
      <c r="D57" s="5">
        <v>133</v>
      </c>
      <c r="E57" s="6">
        <v>188903</v>
      </c>
      <c r="F57" s="5">
        <v>133</v>
      </c>
      <c r="G57" s="6">
        <v>57425</v>
      </c>
      <c r="H57" s="5">
        <v>133</v>
      </c>
      <c r="I57" s="6">
        <v>100809</v>
      </c>
      <c r="J57" s="5">
        <v>133</v>
      </c>
      <c r="K57" s="6">
        <v>30725</v>
      </c>
      <c r="L57" s="5">
        <v>133</v>
      </c>
      <c r="M57" s="6">
        <v>41775</v>
      </c>
      <c r="N57" s="29"/>
      <c r="O57" s="30"/>
      <c r="P57" s="15">
        <v>12350</v>
      </c>
      <c r="Q57" s="15">
        <v>10922</v>
      </c>
      <c r="R57" s="45">
        <v>24351</v>
      </c>
      <c r="S57" s="21"/>
      <c r="T57" s="19"/>
    </row>
    <row r="58" spans="1:20" ht="21">
      <c r="A58" s="28">
        <v>49</v>
      </c>
      <c r="B58" s="5" t="s">
        <v>57</v>
      </c>
      <c r="C58" s="4">
        <v>8</v>
      </c>
      <c r="D58" s="5">
        <v>296</v>
      </c>
      <c r="E58" s="6">
        <v>357626</v>
      </c>
      <c r="F58" s="5">
        <v>296</v>
      </c>
      <c r="G58" s="6">
        <v>121225</v>
      </c>
      <c r="H58" s="5">
        <v>296</v>
      </c>
      <c r="I58" s="6">
        <v>215307</v>
      </c>
      <c r="J58" s="5">
        <v>296</v>
      </c>
      <c r="K58" s="6">
        <v>65125</v>
      </c>
      <c r="L58" s="5">
        <v>296</v>
      </c>
      <c r="M58" s="6">
        <v>81325</v>
      </c>
      <c r="N58" s="29"/>
      <c r="O58" s="30"/>
      <c r="P58" s="15">
        <v>12351</v>
      </c>
      <c r="Q58" s="15">
        <v>10923</v>
      </c>
      <c r="R58" s="45">
        <v>24351</v>
      </c>
      <c r="S58" s="21"/>
      <c r="T58" s="19"/>
    </row>
    <row r="59" spans="1:20" ht="21">
      <c r="A59" s="38">
        <v>50</v>
      </c>
      <c r="B59" s="5" t="s">
        <v>58</v>
      </c>
      <c r="C59" s="4">
        <v>7</v>
      </c>
      <c r="D59" s="5">
        <v>80</v>
      </c>
      <c r="E59" s="6">
        <v>83674</v>
      </c>
      <c r="F59" s="5">
        <v>80</v>
      </c>
      <c r="G59" s="6">
        <v>30275</v>
      </c>
      <c r="H59" s="5">
        <v>80</v>
      </c>
      <c r="I59" s="6">
        <v>46513</v>
      </c>
      <c r="J59" s="5">
        <v>80</v>
      </c>
      <c r="K59" s="6">
        <v>15875</v>
      </c>
      <c r="L59" s="5">
        <v>80</v>
      </c>
      <c r="M59" s="6">
        <v>18976</v>
      </c>
      <c r="N59" s="39"/>
      <c r="O59" s="40"/>
      <c r="P59" s="15">
        <v>12352</v>
      </c>
      <c r="Q59" s="15">
        <v>10924</v>
      </c>
      <c r="R59" s="45">
        <v>24351</v>
      </c>
      <c r="S59" s="21"/>
      <c r="T59" s="19"/>
    </row>
    <row r="60" spans="1:20" ht="21">
      <c r="A60" s="41">
        <v>51</v>
      </c>
      <c r="B60" s="5" t="s">
        <v>59</v>
      </c>
      <c r="C60" s="4">
        <v>11</v>
      </c>
      <c r="D60" s="5">
        <v>279</v>
      </c>
      <c r="E60" s="6">
        <v>314161</v>
      </c>
      <c r="F60" s="5">
        <v>279</v>
      </c>
      <c r="G60" s="6">
        <v>108725</v>
      </c>
      <c r="H60" s="5">
        <v>279</v>
      </c>
      <c r="I60" s="6">
        <v>168681</v>
      </c>
      <c r="J60" s="5">
        <v>279</v>
      </c>
      <c r="K60" s="6">
        <v>56765</v>
      </c>
      <c r="L60" s="5">
        <v>279</v>
      </c>
      <c r="M60" s="6">
        <v>72169</v>
      </c>
      <c r="N60" s="42"/>
      <c r="O60" s="43"/>
      <c r="P60" s="15">
        <v>12353</v>
      </c>
      <c r="Q60" s="15">
        <v>10925</v>
      </c>
      <c r="R60" s="45">
        <v>24351</v>
      </c>
      <c r="S60" s="21"/>
      <c r="T60" s="19"/>
    </row>
    <row r="61" spans="1:20" ht="21">
      <c r="A61" s="28">
        <v>52</v>
      </c>
      <c r="B61" s="5" t="s">
        <v>60</v>
      </c>
      <c r="C61" s="4">
        <v>11</v>
      </c>
      <c r="D61" s="5">
        <v>173</v>
      </c>
      <c r="E61" s="6">
        <v>198563</v>
      </c>
      <c r="F61" s="5">
        <v>173</v>
      </c>
      <c r="G61" s="6">
        <v>67675</v>
      </c>
      <c r="H61" s="5">
        <v>173</v>
      </c>
      <c r="I61" s="6">
        <v>112626</v>
      </c>
      <c r="J61" s="5">
        <v>173</v>
      </c>
      <c r="K61" s="6">
        <v>35615</v>
      </c>
      <c r="L61" s="5">
        <v>173</v>
      </c>
      <c r="M61" s="6">
        <v>43898</v>
      </c>
      <c r="N61" s="29"/>
      <c r="O61" s="30"/>
      <c r="P61" s="15">
        <v>12354</v>
      </c>
      <c r="Q61" s="15">
        <v>10926</v>
      </c>
      <c r="R61" s="45">
        <v>24351</v>
      </c>
      <c r="S61" s="21"/>
      <c r="T61" s="19"/>
    </row>
    <row r="62" spans="1:20" ht="21">
      <c r="A62" s="28">
        <v>53</v>
      </c>
      <c r="B62" s="5" t="s">
        <v>61</v>
      </c>
      <c r="C62" s="4">
        <v>7</v>
      </c>
      <c r="D62" s="5">
        <v>61</v>
      </c>
      <c r="E62" s="6">
        <v>65217</v>
      </c>
      <c r="F62" s="5">
        <v>61</v>
      </c>
      <c r="G62" s="6">
        <v>22325</v>
      </c>
      <c r="H62" s="5">
        <v>61</v>
      </c>
      <c r="I62" s="6">
        <v>29137</v>
      </c>
      <c r="J62" s="5">
        <v>61</v>
      </c>
      <c r="K62" s="6">
        <v>11285</v>
      </c>
      <c r="L62" s="5">
        <v>61</v>
      </c>
      <c r="M62" s="6">
        <v>14381</v>
      </c>
      <c r="N62" s="29"/>
      <c r="O62" s="30"/>
      <c r="P62" s="15">
        <v>12355</v>
      </c>
      <c r="Q62" s="15">
        <v>10927</v>
      </c>
      <c r="R62" s="45">
        <v>24351</v>
      </c>
      <c r="S62" s="21"/>
      <c r="T62" s="19"/>
    </row>
    <row r="63" spans="1:20" ht="21">
      <c r="A63" s="28">
        <v>54</v>
      </c>
      <c r="B63" s="5" t="s">
        <v>62</v>
      </c>
      <c r="C63" s="4">
        <v>6</v>
      </c>
      <c r="D63" s="5">
        <v>168</v>
      </c>
      <c r="E63" s="6">
        <v>174308</v>
      </c>
      <c r="F63" s="5">
        <v>168</v>
      </c>
      <c r="G63" s="6">
        <v>65925</v>
      </c>
      <c r="H63" s="5">
        <v>168</v>
      </c>
      <c r="I63" s="6">
        <v>118701</v>
      </c>
      <c r="J63" s="5">
        <v>168</v>
      </c>
      <c r="K63" s="6">
        <v>35685</v>
      </c>
      <c r="L63" s="5">
        <v>168</v>
      </c>
      <c r="M63" s="6">
        <v>40644</v>
      </c>
      <c r="N63" s="29"/>
      <c r="O63" s="30"/>
      <c r="P63" s="15">
        <v>12356</v>
      </c>
      <c r="Q63" s="15">
        <v>10928</v>
      </c>
      <c r="R63" s="45">
        <v>24351</v>
      </c>
      <c r="S63" s="21"/>
      <c r="T63" s="19"/>
    </row>
    <row r="64" spans="1:20" ht="21">
      <c r="A64" s="28">
        <v>55</v>
      </c>
      <c r="B64" s="5" t="s">
        <v>63</v>
      </c>
      <c r="C64" s="4">
        <v>5</v>
      </c>
      <c r="D64" s="5">
        <v>199</v>
      </c>
      <c r="E64" s="6">
        <v>252651</v>
      </c>
      <c r="F64" s="5">
        <v>199</v>
      </c>
      <c r="G64" s="6">
        <v>81725</v>
      </c>
      <c r="H64" s="5">
        <v>199</v>
      </c>
      <c r="I64" s="6">
        <v>138757</v>
      </c>
      <c r="J64" s="5">
        <v>199</v>
      </c>
      <c r="K64" s="6">
        <v>43085</v>
      </c>
      <c r="L64" s="5">
        <v>199</v>
      </c>
      <c r="M64" s="6">
        <v>55898</v>
      </c>
      <c r="N64" s="29"/>
      <c r="O64" s="30"/>
      <c r="P64" s="15">
        <v>12357</v>
      </c>
      <c r="Q64" s="15">
        <v>10929</v>
      </c>
      <c r="R64" s="45">
        <v>24351</v>
      </c>
      <c r="S64" s="21"/>
      <c r="T64" s="19"/>
    </row>
    <row r="65" spans="1:20" ht="21">
      <c r="A65" s="28">
        <v>56</v>
      </c>
      <c r="B65" s="5" t="s">
        <v>64</v>
      </c>
      <c r="C65" s="4">
        <v>1</v>
      </c>
      <c r="D65" s="5">
        <v>51</v>
      </c>
      <c r="E65" s="6">
        <v>47787</v>
      </c>
      <c r="F65" s="5">
        <v>51</v>
      </c>
      <c r="G65" s="6">
        <v>19200</v>
      </c>
      <c r="H65" s="5">
        <v>51</v>
      </c>
      <c r="I65" s="6">
        <v>28655</v>
      </c>
      <c r="J65" s="5">
        <v>51</v>
      </c>
      <c r="K65" s="6">
        <v>10020</v>
      </c>
      <c r="L65" s="5">
        <v>51</v>
      </c>
      <c r="M65" s="6">
        <v>12062</v>
      </c>
      <c r="N65" s="29"/>
      <c r="O65" s="30"/>
      <c r="P65" s="15">
        <v>12358</v>
      </c>
      <c r="Q65" s="15">
        <v>10930</v>
      </c>
      <c r="R65" s="45">
        <v>24351</v>
      </c>
      <c r="S65" s="21"/>
      <c r="T65" s="19"/>
    </row>
    <row r="66" spans="1:20" ht="21">
      <c r="A66" s="28">
        <v>57</v>
      </c>
      <c r="B66" s="5" t="s">
        <v>65</v>
      </c>
      <c r="C66" s="4">
        <v>6</v>
      </c>
      <c r="D66" s="5">
        <v>485</v>
      </c>
      <c r="E66" s="6">
        <v>662349</v>
      </c>
      <c r="F66" s="5">
        <v>485</v>
      </c>
      <c r="G66" s="6">
        <v>212525</v>
      </c>
      <c r="H66" s="5">
        <v>485</v>
      </c>
      <c r="I66" s="6">
        <v>389331</v>
      </c>
      <c r="J66" s="5">
        <v>485</v>
      </c>
      <c r="K66" s="6">
        <v>107765</v>
      </c>
      <c r="L66" s="5">
        <v>485</v>
      </c>
      <c r="M66" s="6">
        <v>158897</v>
      </c>
      <c r="N66" s="29"/>
      <c r="O66" s="30"/>
      <c r="P66" s="15">
        <v>12359</v>
      </c>
      <c r="Q66" s="15">
        <v>10931</v>
      </c>
      <c r="R66" s="45">
        <v>24351</v>
      </c>
      <c r="S66" s="21"/>
      <c r="T66" s="19"/>
    </row>
    <row r="67" spans="1:20" ht="21">
      <c r="A67" s="28">
        <v>58</v>
      </c>
      <c r="B67" s="5" t="s">
        <v>66</v>
      </c>
      <c r="C67" s="4">
        <v>1</v>
      </c>
      <c r="D67" s="5">
        <v>54</v>
      </c>
      <c r="E67" s="6">
        <v>53076</v>
      </c>
      <c r="F67" s="5">
        <v>54</v>
      </c>
      <c r="G67" s="6">
        <v>21600</v>
      </c>
      <c r="H67" s="5">
        <v>54</v>
      </c>
      <c r="I67" s="6">
        <v>42649</v>
      </c>
      <c r="J67" s="5">
        <v>54</v>
      </c>
      <c r="K67" s="6">
        <v>11880</v>
      </c>
      <c r="L67" s="5">
        <v>54</v>
      </c>
      <c r="M67" s="6">
        <v>13204</v>
      </c>
      <c r="N67" s="29"/>
      <c r="O67" s="30"/>
      <c r="P67" s="15">
        <v>12360</v>
      </c>
      <c r="Q67" s="15">
        <v>10932</v>
      </c>
      <c r="R67" s="45">
        <v>24351</v>
      </c>
      <c r="S67" s="21"/>
      <c r="T67" s="19"/>
    </row>
    <row r="68" spans="1:20" ht="21">
      <c r="A68" s="28">
        <v>59</v>
      </c>
      <c r="B68" s="5" t="s">
        <v>67</v>
      </c>
      <c r="C68" s="4">
        <v>3</v>
      </c>
      <c r="D68" s="5">
        <v>146</v>
      </c>
      <c r="E68" s="6">
        <v>172968</v>
      </c>
      <c r="F68" s="5">
        <v>146</v>
      </c>
      <c r="G68" s="6">
        <v>57425</v>
      </c>
      <c r="H68" s="5">
        <v>146</v>
      </c>
      <c r="I68" s="6">
        <v>88168</v>
      </c>
      <c r="J68" s="5">
        <v>146</v>
      </c>
      <c r="K68" s="6">
        <v>29705</v>
      </c>
      <c r="L68" s="5">
        <v>146</v>
      </c>
      <c r="M68" s="6">
        <v>39446</v>
      </c>
      <c r="N68" s="29"/>
      <c r="O68" s="30"/>
      <c r="P68" s="15">
        <v>12361</v>
      </c>
      <c r="Q68" s="15">
        <v>10933</v>
      </c>
      <c r="R68" s="45">
        <v>24351</v>
      </c>
      <c r="S68" s="21"/>
      <c r="T68" s="19"/>
    </row>
    <row r="69" spans="1:20" ht="21">
      <c r="A69" s="28">
        <v>60</v>
      </c>
      <c r="B69" s="5" t="s">
        <v>68</v>
      </c>
      <c r="C69" s="4">
        <v>1</v>
      </c>
      <c r="D69" s="5">
        <v>22</v>
      </c>
      <c r="E69" s="6">
        <v>26818</v>
      </c>
      <c r="F69" s="5">
        <v>22</v>
      </c>
      <c r="G69" s="6">
        <v>8800</v>
      </c>
      <c r="H69" s="5">
        <v>22</v>
      </c>
      <c r="I69" s="6">
        <v>16061</v>
      </c>
      <c r="J69" s="5">
        <v>22</v>
      </c>
      <c r="K69" s="6">
        <v>4840</v>
      </c>
      <c r="L69" s="5">
        <v>22</v>
      </c>
      <c r="M69" s="6">
        <v>5379</v>
      </c>
      <c r="N69" s="29"/>
      <c r="O69" s="30"/>
      <c r="P69" s="15">
        <v>12362</v>
      </c>
      <c r="Q69" s="15">
        <v>10934</v>
      </c>
      <c r="R69" s="45">
        <v>24351</v>
      </c>
      <c r="S69" s="21"/>
      <c r="T69" s="19"/>
    </row>
    <row r="70" spans="1:20" ht="21">
      <c r="A70" s="28">
        <v>61</v>
      </c>
      <c r="B70" s="5" t="s">
        <v>69</v>
      </c>
      <c r="C70" s="4">
        <v>4</v>
      </c>
      <c r="D70" s="5">
        <v>211</v>
      </c>
      <c r="E70" s="6">
        <v>229147</v>
      </c>
      <c r="F70" s="5">
        <v>211</v>
      </c>
      <c r="G70" s="6">
        <v>85200</v>
      </c>
      <c r="H70" s="5">
        <v>211</v>
      </c>
      <c r="I70" s="6">
        <v>155840</v>
      </c>
      <c r="J70" s="5">
        <v>211</v>
      </c>
      <c r="K70" s="6">
        <v>46020</v>
      </c>
      <c r="L70" s="5">
        <v>211</v>
      </c>
      <c r="M70" s="6">
        <v>55264</v>
      </c>
      <c r="N70" s="29"/>
      <c r="O70" s="30"/>
      <c r="P70" s="15">
        <v>12363</v>
      </c>
      <c r="Q70" s="15">
        <v>10935</v>
      </c>
      <c r="R70" s="45">
        <v>24351</v>
      </c>
      <c r="S70" s="21"/>
      <c r="T70" s="19"/>
    </row>
    <row r="71" spans="1:20" ht="21">
      <c r="A71" s="28">
        <v>62</v>
      </c>
      <c r="B71" s="5" t="s">
        <v>70</v>
      </c>
      <c r="C71" s="4">
        <v>2</v>
      </c>
      <c r="D71" s="5">
        <v>31</v>
      </c>
      <c r="E71" s="6">
        <v>33565</v>
      </c>
      <c r="F71" s="5">
        <v>31</v>
      </c>
      <c r="G71" s="6">
        <v>11500</v>
      </c>
      <c r="H71" s="5">
        <v>31</v>
      </c>
      <c r="I71" s="6">
        <v>17091</v>
      </c>
      <c r="J71" s="5">
        <v>31</v>
      </c>
      <c r="K71" s="6">
        <v>5920</v>
      </c>
      <c r="L71" s="5">
        <v>31</v>
      </c>
      <c r="M71" s="6">
        <v>7274</v>
      </c>
      <c r="N71" s="29"/>
      <c r="O71" s="30"/>
      <c r="P71" s="15">
        <v>12364</v>
      </c>
      <c r="Q71" s="15">
        <v>10936</v>
      </c>
      <c r="R71" s="45">
        <v>24351</v>
      </c>
      <c r="S71" s="21"/>
      <c r="T71" s="19"/>
    </row>
    <row r="72" spans="1:20" ht="21">
      <c r="A72" s="28">
        <v>63</v>
      </c>
      <c r="B72" s="5" t="s">
        <v>71</v>
      </c>
      <c r="C72" s="4">
        <v>16</v>
      </c>
      <c r="D72" s="5">
        <v>362</v>
      </c>
      <c r="E72" s="6">
        <v>445118</v>
      </c>
      <c r="F72" s="5">
        <v>362</v>
      </c>
      <c r="G72" s="6">
        <v>146925</v>
      </c>
      <c r="H72" s="5">
        <v>362</v>
      </c>
      <c r="I72" s="6">
        <v>255288</v>
      </c>
      <c r="J72" s="5">
        <v>362</v>
      </c>
      <c r="K72" s="6">
        <v>79365</v>
      </c>
      <c r="L72" s="5">
        <v>362</v>
      </c>
      <c r="M72" s="6">
        <v>96035</v>
      </c>
      <c r="N72" s="29"/>
      <c r="O72" s="30"/>
      <c r="P72" s="15">
        <v>12365</v>
      </c>
      <c r="Q72" s="15">
        <v>10937</v>
      </c>
      <c r="R72" s="45">
        <v>24351</v>
      </c>
      <c r="S72" s="21"/>
      <c r="T72" s="19"/>
    </row>
    <row r="73" spans="1:20" ht="21">
      <c r="A73" s="28">
        <v>64</v>
      </c>
      <c r="B73" s="5" t="s">
        <v>72</v>
      </c>
      <c r="C73" s="4">
        <v>1</v>
      </c>
      <c r="D73" s="5">
        <v>12</v>
      </c>
      <c r="E73" s="6">
        <v>14628</v>
      </c>
      <c r="F73" s="5">
        <v>12</v>
      </c>
      <c r="G73" s="6">
        <v>4800</v>
      </c>
      <c r="H73" s="5">
        <v>12</v>
      </c>
      <c r="I73" s="6">
        <v>8224</v>
      </c>
      <c r="J73" s="5">
        <v>12</v>
      </c>
      <c r="K73" s="6">
        <v>2640</v>
      </c>
      <c r="L73" s="5">
        <v>12</v>
      </c>
      <c r="M73" s="6">
        <v>2934</v>
      </c>
      <c r="N73" s="29"/>
      <c r="O73" s="30"/>
      <c r="P73" s="15">
        <v>12366</v>
      </c>
      <c r="Q73" s="15">
        <v>10938</v>
      </c>
      <c r="R73" s="45">
        <v>24351</v>
      </c>
      <c r="S73" s="21"/>
      <c r="T73" s="19"/>
    </row>
    <row r="74" spans="1:20" ht="21">
      <c r="A74" s="28">
        <v>65</v>
      </c>
      <c r="B74" s="5" t="s">
        <v>73</v>
      </c>
      <c r="C74" s="4">
        <v>11</v>
      </c>
      <c r="D74" s="5">
        <v>279</v>
      </c>
      <c r="E74" s="6">
        <v>273283</v>
      </c>
      <c r="F74" s="5">
        <v>279</v>
      </c>
      <c r="G74" s="6">
        <v>105300</v>
      </c>
      <c r="H74" s="5">
        <v>279</v>
      </c>
      <c r="I74" s="6">
        <v>162785</v>
      </c>
      <c r="J74" s="5">
        <v>279</v>
      </c>
      <c r="K74" s="6">
        <v>55080</v>
      </c>
      <c r="L74" s="5">
        <v>279</v>
      </c>
      <c r="M74" s="6">
        <v>66076</v>
      </c>
      <c r="N74" s="29"/>
      <c r="O74" s="30"/>
      <c r="P74" s="15">
        <v>12367</v>
      </c>
      <c r="Q74" s="15">
        <v>10939</v>
      </c>
      <c r="R74" s="45">
        <v>24351</v>
      </c>
      <c r="S74" s="21"/>
      <c r="T74" s="19"/>
    </row>
    <row r="75" spans="1:20" ht="21">
      <c r="A75" s="28">
        <v>66</v>
      </c>
      <c r="B75" s="5" t="s">
        <v>74</v>
      </c>
      <c r="C75" s="4">
        <v>5</v>
      </c>
      <c r="D75" s="5">
        <v>136</v>
      </c>
      <c r="E75" s="6">
        <v>165344</v>
      </c>
      <c r="F75" s="5">
        <v>136</v>
      </c>
      <c r="G75" s="6">
        <v>56025</v>
      </c>
      <c r="H75" s="5">
        <v>136</v>
      </c>
      <c r="I75" s="6">
        <v>101628</v>
      </c>
      <c r="J75" s="5">
        <v>136</v>
      </c>
      <c r="K75" s="6">
        <v>30345</v>
      </c>
      <c r="L75" s="5">
        <v>136</v>
      </c>
      <c r="M75" s="6">
        <v>37206</v>
      </c>
      <c r="N75" s="29"/>
      <c r="O75" s="30"/>
      <c r="P75" s="15">
        <v>12368</v>
      </c>
      <c r="Q75" s="15">
        <v>10940</v>
      </c>
      <c r="R75" s="45">
        <v>24351</v>
      </c>
      <c r="S75" s="21"/>
      <c r="T75" s="19"/>
    </row>
    <row r="76" spans="1:20" ht="21">
      <c r="A76" s="28">
        <v>67</v>
      </c>
      <c r="B76" s="5" t="s">
        <v>75</v>
      </c>
      <c r="C76" s="4">
        <v>3</v>
      </c>
      <c r="D76" s="5">
        <v>61</v>
      </c>
      <c r="E76" s="6">
        <v>58905</v>
      </c>
      <c r="F76" s="5">
        <v>61</v>
      </c>
      <c r="G76" s="6">
        <v>24250</v>
      </c>
      <c r="H76" s="5">
        <v>61</v>
      </c>
      <c r="I76" s="6">
        <v>45972</v>
      </c>
      <c r="J76" s="5">
        <v>61</v>
      </c>
      <c r="K76" s="6">
        <v>13270</v>
      </c>
      <c r="L76" s="5">
        <v>61</v>
      </c>
      <c r="M76" s="6">
        <v>14864</v>
      </c>
      <c r="N76" s="29"/>
      <c r="O76" s="30"/>
      <c r="P76" s="15">
        <v>12369</v>
      </c>
      <c r="Q76" s="15">
        <v>10941</v>
      </c>
      <c r="R76" s="45">
        <v>24351</v>
      </c>
      <c r="S76" s="21"/>
      <c r="T76" s="19"/>
    </row>
    <row r="77" spans="1:20" ht="21">
      <c r="A77" s="28">
        <v>68</v>
      </c>
      <c r="B77" s="5" t="s">
        <v>76</v>
      </c>
      <c r="C77" s="4">
        <v>4</v>
      </c>
      <c r="D77" s="5">
        <v>98</v>
      </c>
      <c r="E77" s="6">
        <v>99208</v>
      </c>
      <c r="F77" s="5">
        <v>98</v>
      </c>
      <c r="G77" s="6">
        <v>37175</v>
      </c>
      <c r="H77" s="5">
        <v>98</v>
      </c>
      <c r="I77" s="6">
        <v>60604</v>
      </c>
      <c r="J77" s="5">
        <v>98</v>
      </c>
      <c r="K77" s="6">
        <v>19535</v>
      </c>
      <c r="L77" s="5">
        <v>98</v>
      </c>
      <c r="M77" s="6">
        <v>23273</v>
      </c>
      <c r="N77" s="29"/>
      <c r="O77" s="30"/>
      <c r="P77" s="15">
        <v>12370</v>
      </c>
      <c r="Q77" s="15">
        <v>10942</v>
      </c>
      <c r="R77" s="45">
        <v>24351</v>
      </c>
      <c r="S77" s="21"/>
      <c r="T77" s="19"/>
    </row>
    <row r="78" spans="1:20" ht="21">
      <c r="A78" s="28">
        <v>69</v>
      </c>
      <c r="B78" s="5" t="s">
        <v>77</v>
      </c>
      <c r="C78" s="4">
        <v>1</v>
      </c>
      <c r="D78" s="5">
        <v>69</v>
      </c>
      <c r="E78" s="6">
        <v>75907</v>
      </c>
      <c r="F78" s="5">
        <v>69</v>
      </c>
      <c r="G78" s="6">
        <v>27450</v>
      </c>
      <c r="H78" s="5">
        <v>69</v>
      </c>
      <c r="I78" s="6">
        <v>53249</v>
      </c>
      <c r="J78" s="5">
        <v>69</v>
      </c>
      <c r="K78" s="6">
        <v>15030</v>
      </c>
      <c r="L78" s="5">
        <v>69</v>
      </c>
      <c r="M78" s="6">
        <v>16820</v>
      </c>
      <c r="N78" s="29"/>
      <c r="O78" s="30"/>
      <c r="P78" s="15">
        <v>12371</v>
      </c>
      <c r="Q78" s="15">
        <v>10943</v>
      </c>
      <c r="R78" s="45">
        <v>24351</v>
      </c>
      <c r="S78" s="21"/>
      <c r="T78" s="19"/>
    </row>
    <row r="79" spans="1:20" ht="21">
      <c r="A79" s="28">
        <v>70</v>
      </c>
      <c r="B79" s="5" t="s">
        <v>78</v>
      </c>
      <c r="C79" s="4">
        <v>4</v>
      </c>
      <c r="D79" s="5">
        <v>116</v>
      </c>
      <c r="E79" s="6">
        <v>139960</v>
      </c>
      <c r="F79" s="5">
        <v>116</v>
      </c>
      <c r="G79" s="6">
        <v>47500</v>
      </c>
      <c r="H79" s="5">
        <v>116</v>
      </c>
      <c r="I79" s="6">
        <v>84928</v>
      </c>
      <c r="J79" s="5">
        <v>116</v>
      </c>
      <c r="K79" s="6">
        <v>25600</v>
      </c>
      <c r="L79" s="5">
        <v>116</v>
      </c>
      <c r="M79" s="6">
        <v>31626</v>
      </c>
      <c r="N79" s="29"/>
      <c r="O79" s="30"/>
      <c r="P79" s="15">
        <v>12372</v>
      </c>
      <c r="Q79" s="15">
        <v>10944</v>
      </c>
      <c r="R79" s="45">
        <v>24351</v>
      </c>
      <c r="S79" s="21"/>
      <c r="T79" s="19"/>
    </row>
    <row r="80" spans="1:20" ht="21">
      <c r="A80" s="28">
        <v>71</v>
      </c>
      <c r="B80" s="5" t="s">
        <v>79</v>
      </c>
      <c r="C80" s="4">
        <v>8</v>
      </c>
      <c r="D80" s="5">
        <v>151</v>
      </c>
      <c r="E80" s="6">
        <v>176171</v>
      </c>
      <c r="F80" s="5">
        <v>151</v>
      </c>
      <c r="G80" s="6">
        <v>61350</v>
      </c>
      <c r="H80" s="5">
        <v>151</v>
      </c>
      <c r="I80" s="6">
        <v>111142</v>
      </c>
      <c r="J80" s="5">
        <v>151</v>
      </c>
      <c r="K80" s="6">
        <v>33150</v>
      </c>
      <c r="L80" s="5">
        <v>151</v>
      </c>
      <c r="M80" s="6">
        <v>40134</v>
      </c>
      <c r="N80" s="29"/>
      <c r="O80" s="30"/>
      <c r="P80" s="15">
        <v>12373</v>
      </c>
      <c r="Q80" s="15">
        <v>10945</v>
      </c>
      <c r="R80" s="45">
        <v>24351</v>
      </c>
      <c r="S80" s="21"/>
      <c r="T80" s="19"/>
    </row>
    <row r="81" spans="1:20" ht="21">
      <c r="A81" s="28">
        <v>72</v>
      </c>
      <c r="B81" s="5" t="s">
        <v>80</v>
      </c>
      <c r="C81" s="4">
        <v>5</v>
      </c>
      <c r="D81" s="5">
        <v>129</v>
      </c>
      <c r="E81" s="6">
        <v>151521</v>
      </c>
      <c r="F81" s="5">
        <v>129</v>
      </c>
      <c r="G81" s="6">
        <v>52225</v>
      </c>
      <c r="H81" s="5">
        <v>129</v>
      </c>
      <c r="I81" s="6">
        <v>89192</v>
      </c>
      <c r="J81" s="5">
        <v>129</v>
      </c>
      <c r="K81" s="6">
        <v>27865</v>
      </c>
      <c r="L81" s="5">
        <v>129</v>
      </c>
      <c r="M81" s="6">
        <v>34985</v>
      </c>
      <c r="N81" s="29"/>
      <c r="O81" s="30"/>
      <c r="P81" s="15">
        <v>12374</v>
      </c>
      <c r="Q81" s="15">
        <v>10946</v>
      </c>
      <c r="R81" s="45">
        <v>24351</v>
      </c>
      <c r="S81" s="21"/>
      <c r="T81" s="19"/>
    </row>
    <row r="82" spans="1:20" ht="21">
      <c r="A82" s="31">
        <v>73</v>
      </c>
      <c r="B82" s="8" t="s">
        <v>81</v>
      </c>
      <c r="C82" s="7">
        <v>9</v>
      </c>
      <c r="D82" s="8">
        <v>142</v>
      </c>
      <c r="E82" s="9">
        <v>151548</v>
      </c>
      <c r="F82" s="8">
        <v>142</v>
      </c>
      <c r="G82" s="9">
        <v>54925</v>
      </c>
      <c r="H82" s="8">
        <v>142</v>
      </c>
      <c r="I82" s="9">
        <v>90366</v>
      </c>
      <c r="J82" s="8">
        <v>142</v>
      </c>
      <c r="K82" s="9">
        <v>29365</v>
      </c>
      <c r="L82" s="8">
        <v>142</v>
      </c>
      <c r="M82" s="9">
        <v>34082</v>
      </c>
      <c r="N82" s="32"/>
      <c r="O82" s="33"/>
      <c r="P82" s="15">
        <v>12375</v>
      </c>
      <c r="Q82" s="15">
        <v>10947</v>
      </c>
      <c r="R82" s="45">
        <v>24351</v>
      </c>
    </row>
    <row r="83" spans="1:20" s="17" customFormat="1">
      <c r="A83" s="24"/>
      <c r="B83" s="77" t="s">
        <v>951</v>
      </c>
      <c r="C83" s="78">
        <f>SUM(C10:C82)</f>
        <v>499</v>
      </c>
      <c r="D83" s="79">
        <f t="shared" ref="D83:M83" si="0">SUM(D10:D82)</f>
        <v>13712</v>
      </c>
      <c r="E83" s="80">
        <f t="shared" si="0"/>
        <v>15338656</v>
      </c>
      <c r="F83" s="79">
        <f t="shared" si="0"/>
        <v>13712</v>
      </c>
      <c r="G83" s="80">
        <f t="shared" si="0"/>
        <v>5397725</v>
      </c>
      <c r="H83" s="79">
        <f t="shared" si="0"/>
        <v>13712</v>
      </c>
      <c r="I83" s="80">
        <f t="shared" si="0"/>
        <v>8813624</v>
      </c>
      <c r="J83" s="79">
        <f t="shared" si="0"/>
        <v>13712</v>
      </c>
      <c r="K83" s="80">
        <f t="shared" si="0"/>
        <v>2834525</v>
      </c>
      <c r="L83" s="79">
        <f t="shared" si="0"/>
        <v>13712</v>
      </c>
      <c r="M83" s="80">
        <f t="shared" si="0"/>
        <v>3557032</v>
      </c>
      <c r="N83" s="34" t="e">
        <f>SUM(#REF!,#REF!,#REF!)</f>
        <v>#REF!</v>
      </c>
      <c r="O83" s="35" t="e">
        <f>SUM(#REF!,#REF!,#REF!)</f>
        <v>#REF!</v>
      </c>
      <c r="P83" s="46"/>
      <c r="Q83" s="46"/>
      <c r="R83" s="47"/>
    </row>
    <row r="84" spans="1:20">
      <c r="P84" s="17"/>
      <c r="Q84" s="17"/>
      <c r="R84" s="17"/>
    </row>
  </sheetData>
  <mergeCells count="27">
    <mergeCell ref="A4:M4"/>
    <mergeCell ref="D7:E7"/>
    <mergeCell ref="F7:G7"/>
    <mergeCell ref="H7:I7"/>
    <mergeCell ref="J7:K7"/>
    <mergeCell ref="L7:M7"/>
    <mergeCell ref="D8:E8"/>
    <mergeCell ref="F8:G8"/>
    <mergeCell ref="H8:I8"/>
    <mergeCell ref="J8:K8"/>
    <mergeCell ref="L8:M8"/>
    <mergeCell ref="R6:R9"/>
    <mergeCell ref="A1:O1"/>
    <mergeCell ref="A2:O2"/>
    <mergeCell ref="A3:O3"/>
    <mergeCell ref="A5:O5"/>
    <mergeCell ref="A6:A9"/>
    <mergeCell ref="B6:B9"/>
    <mergeCell ref="C6:C9"/>
    <mergeCell ref="D6:E6"/>
    <mergeCell ref="F6:G6"/>
    <mergeCell ref="H6:I6"/>
    <mergeCell ref="J6:K6"/>
    <mergeCell ref="L6:M6"/>
    <mergeCell ref="N6:O8"/>
    <mergeCell ref="P6:P9"/>
    <mergeCell ref="Q6:Q9"/>
  </mergeCells>
  <pageMargins left="0.19685039370078741" right="0.19685039370078741" top="0.31496062992125984" bottom="0.59055118110236227" header="0.31496062992125984" footer="0.31496062992125984"/>
  <pageSetup paperSize="9" scale="80" orientation="landscape" r:id="rId1"/>
  <headerFooter>
    <oddFooter>หน้าที่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ตัวจริง</vt:lpstr>
      <vt:lpstr>สรุปงบหน้า (3)</vt:lpstr>
      <vt:lpstr>ตัวจริง!Print_Area</vt:lpstr>
      <vt:lpstr>ตัวจริง!Print_Titles</vt:lpstr>
      <vt:lpstr>'สรุปงบหน้า (3)'!Print_Titles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DLA-PC</cp:lastModifiedBy>
  <cp:lastPrinted>2023-09-01T04:19:15Z</cp:lastPrinted>
  <dcterms:created xsi:type="dcterms:W3CDTF">2020-10-17T08:43:04Z</dcterms:created>
  <dcterms:modified xsi:type="dcterms:W3CDTF">2023-09-01T06:32:49Z</dcterms:modified>
</cp:coreProperties>
</file>