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5 ก.ย. 66\"/>
    </mc:Choice>
  </mc:AlternateContent>
  <xr:revisionPtr revIDLastSave="0" documentId="8_{EAB2B176-BFBD-40BF-9920-FF30230A69B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บัญชีรายละเอียด " sheetId="57" r:id="rId1"/>
    <sheet name="เลขหนังสือ" sheetId="33" r:id="rId2"/>
  </sheets>
  <definedNames>
    <definedName name="_xlnm.Print_Area" localSheetId="1">เลขหนังสือ!$A$1:$G$21</definedName>
    <definedName name="_xlnm.Print_Titles" localSheetId="0">'บัญชีรายละเอียด '!$1:$6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39" i="57" l="1"/>
  <c r="E37" i="57"/>
  <c r="E35" i="57"/>
  <c r="E33" i="57"/>
  <c r="E31" i="57"/>
  <c r="E29" i="57"/>
  <c r="A28" i="57"/>
  <c r="E26" i="57"/>
  <c r="E24" i="57"/>
  <c r="E22" i="57"/>
  <c r="E20" i="57"/>
  <c r="A19" i="57"/>
  <c r="E17" i="57"/>
  <c r="E15" i="57"/>
  <c r="A14" i="57"/>
  <c r="E12" i="57"/>
  <c r="A11" i="57"/>
  <c r="E9" i="57"/>
  <c r="A8" i="57"/>
  <c r="D21" i="33"/>
</calcChain>
</file>

<file path=xl/sharedStrings.xml><?xml version="1.0" encoding="utf-8"?>
<sst xmlns="http://schemas.openxmlformats.org/spreadsheetml/2006/main" count="107" uniqueCount="96">
  <si>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</si>
  <si>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</si>
  <si>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</si>
  <si>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</si>
  <si>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</si>
  <si>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</si>
  <si>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</si>
  <si>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</si>
  <si>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</si>
  <si>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</t>
  </si>
  <si>
    <t>สุโขทัย</t>
  </si>
  <si>
    <t>สุโขทัย ผลรวม</t>
  </si>
  <si>
    <t xml:space="preserve">สุโขทัย </t>
  </si>
  <si>
    <t>นครราชสีมา</t>
  </si>
  <si>
    <t>นครราชสีมา ผลรวม</t>
  </si>
  <si>
    <t xml:space="preserve">นครราชสีมา </t>
  </si>
  <si>
    <t>นครปฐม</t>
  </si>
  <si>
    <t>สกลนคร</t>
  </si>
  <si>
    <t>นครปฐม ผลรวม</t>
  </si>
  <si>
    <t>สกลนคร ผลรวม</t>
  </si>
  <si>
    <t xml:space="preserve">นครปฐม </t>
  </si>
  <si>
    <t xml:space="preserve">สกลนคร </t>
  </si>
  <si>
    <t>ผลรวมทั้งสิ้น</t>
  </si>
  <si>
    <t xml:space="preserve"> รหัสแหล่งของเงิน 6611410   รหัสกิจกรรมหลัก 15008660030400000  รหัสงบประมาณ 15008370001004100041</t>
  </si>
  <si>
    <t>แบบรายละเอียดประกอบการโอนเงินจัดสรรงบประมาณรายจ่ายประจำปีงบประมาณ พ.ศ. 2566</t>
  </si>
  <si>
    <t>บุรีรัมย์</t>
  </si>
  <si>
    <t>บุรีรัมย์ ผลรวม</t>
  </si>
  <si>
    <t xml:space="preserve">บุรีรัมย์ </t>
  </si>
  <si>
    <t>พะเยา</t>
  </si>
  <si>
    <t>เมืองสกลนคร</t>
  </si>
  <si>
    <t>หนองบัวลำภู</t>
  </si>
  <si>
    <t>พะเยา ผลรวม</t>
  </si>
  <si>
    <t>หนองบัวลำภู ผลรวม</t>
  </si>
  <si>
    <t xml:space="preserve">พะเยา </t>
  </si>
  <si>
    <t xml:space="preserve">หนองบัวลำภู </t>
  </si>
  <si>
    <t>ทต.หลักเมือง</t>
  </si>
  <si>
    <t>ทต.โนนสูง</t>
  </si>
  <si>
    <t>ทต.เชียงเครือ</t>
  </si>
  <si>
    <t>ขอนแก่น</t>
  </si>
  <si>
    <t>สีชมพู</t>
  </si>
  <si>
    <t>อบต.สีชมพู</t>
  </si>
  <si>
    <t>ตรัง</t>
  </si>
  <si>
    <t>ปะเหลียน</t>
  </si>
  <si>
    <t>ห้วยยอด</t>
  </si>
  <si>
    <t>ทต.ห้วยยอด</t>
  </si>
  <si>
    <t>นครชัยศรี</t>
  </si>
  <si>
    <t>ทต.ห้วยพลู</t>
  </si>
  <si>
    <t>โนนสูง</t>
  </si>
  <si>
    <t>นครศรีธรรมราช</t>
  </si>
  <si>
    <t>ท่าศาลา</t>
  </si>
  <si>
    <t>นนทบุรี</t>
  </si>
  <si>
    <t>ราชบุรี</t>
  </si>
  <si>
    <t>เมืองราชบุรี</t>
  </si>
  <si>
    <t>ลำพูน</t>
  </si>
  <si>
    <t>ศรีสะเกษ</t>
  </si>
  <si>
    <t>โนนคูณ</t>
  </si>
  <si>
    <t>อบต.โนนค้อ</t>
  </si>
  <si>
    <t>คีรีมาศ</t>
  </si>
  <si>
    <t>ทต.ทุ่งหลวง</t>
  </si>
  <si>
    <t>ขอนแก่น ผลรวม</t>
  </si>
  <si>
    <t>ตรัง ผลรวม</t>
  </si>
  <si>
    <t>นครศรีธรรมราช ผลรวม</t>
  </si>
  <si>
    <t>นนทบุรี ผลรวม</t>
  </si>
  <si>
    <t>ราชบุรี ผลรวม</t>
  </si>
  <si>
    <t>ลำพูน ผลรวม</t>
  </si>
  <si>
    <t>ศรีสะเกษ ผลรวม</t>
  </si>
  <si>
    <t xml:space="preserve">นนทบุรี </t>
  </si>
  <si>
    <t xml:space="preserve">นครศรีธรรมราช </t>
  </si>
  <si>
    <t xml:space="preserve">ตรัง </t>
  </si>
  <si>
    <t xml:space="preserve">ขอนแก่น </t>
  </si>
  <si>
    <t xml:space="preserve">ราชบุรี </t>
  </si>
  <si>
    <t xml:space="preserve">ศรีสะเกษ </t>
  </si>
  <si>
    <t xml:space="preserve">ลำพูน </t>
  </si>
  <si>
    <t>ตามหนังสือกรมส่งเสริมการปกครองท้องถิ่น ด่วนที่สุด ที่ มท 0808.2/                      ลงวันที่           กันยายน 2566       เลขที่ใบจัดสรร                   /2566</t>
  </si>
  <si>
    <t>แวงใหญ่</t>
  </si>
  <si>
    <t>อบต.ใหม่นาเพียง</t>
  </si>
  <si>
    <t>อบต.ลิพัง</t>
  </si>
  <si>
    <t>กำแพงแสน</t>
  </si>
  <si>
    <t>อบต.ทุ่งขวาง</t>
  </si>
  <si>
    <t>เชียรใหญ่</t>
  </si>
  <si>
    <t>อบต.แม่เจ้าอยู่หัว</t>
  </si>
  <si>
    <t>อบต.สระแก้ว</t>
  </si>
  <si>
    <t>ไทรน้อย</t>
  </si>
  <si>
    <t>อบต.ไทรน้อย</t>
  </si>
  <si>
    <t>เมืองบุรีรัมย์</t>
  </si>
  <si>
    <t>อบต.สะแกซำ</t>
  </si>
  <si>
    <t>ดอกคำใต้</t>
  </si>
  <si>
    <t>ทต.หนองหล่ม</t>
  </si>
  <si>
    <t>ปากท่อ</t>
  </si>
  <si>
    <t>ทต.ปากท่อ</t>
  </si>
  <si>
    <t>เวียงหนองล่อง</t>
  </si>
  <si>
    <t>ทต.หนองล่อง</t>
  </si>
  <si>
    <t>นากลาง</t>
  </si>
  <si>
    <t>ทต.นากลาง</t>
  </si>
  <si>
    <t xml:space="preserve"> ไตรมาสที่ 4 (เพิ่มเติม)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</si>
  <si>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 ไตรมาสที่ 4 (เพิ่มเติม)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</si>
</sst>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4" fillId="0" borderId="0" xfId="129" applyFont="1" applyAlignment="1">
      <alignment horizontal="center" vertical="center"/>
    </xf>
    <xf numFmtId="0" fontId="4" fillId="0" borderId="10" xfId="105" applyFont="1" applyBorder="1" applyAlignment="1">
      <alignment horizontal="center" vertical="center" shrinkToFit="1"/>
    </xf>
    <xf numFmtId="187" fontId="4" fillId="0" borderId="10" xfId="90" applyFont="1" applyFill="1" applyBorder="1" applyAlignment="1" applyProtection="1">
      <alignment horizontal="center" vertical="center" wrapText="1" shrinkToFi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187" fontId="27" fillId="0" borderId="10" xfId="90" applyFont="1" applyBorder="1"/>
    <xf numFmtId="0" fontId="28" fillId="0" borderId="10" xfId="0" applyFont="1" applyBorder="1"/>
    <xf numFmtId="0" fontId="6" fillId="0" borderId="10" xfId="106" applyFont="1" applyBorder="1" applyAlignment="1">
      <alignment horizontal="center" vertical="center"/>
    </xf>
    <xf numFmtId="0" fontId="4" fillId="0" borderId="10" xfId="106" applyFont="1" applyBorder="1" applyAlignment="1">
      <alignment horizontal="center" vertical="center"/>
    </xf>
    <xf numFmtId="188" fontId="4" fillId="0" borderId="10" xfId="130" applyNumberFormat="1" applyFont="1" applyFill="1" applyBorder="1" applyAlignment="1">
      <alignment horizontal="center" vertical="center" wrapText="1"/>
    </xf>
    <xf numFmtId="49" fontId="6" fillId="0" borderId="0" xfId="127" applyNumberFormat="1" applyFont="1" applyAlignment="1">
      <alignment horizontal="center" vertical="center"/>
    </xf>
    <xf numFmtId="0" fontId="6" fillId="0" borderId="10" xfId="129" applyFont="1" applyBorder="1" applyAlignment="1">
      <alignment horizontal="center" vertical="center"/>
    </xf>
    <xf numFmtId="188" fontId="6" fillId="0" borderId="10" xfId="129" applyNumberFormat="1" applyFont="1" applyBorder="1" applyAlignment="1">
      <alignment horizontal="center" vertical="center"/>
    </xf>
    <xf numFmtId="187" fontId="6" fillId="0" borderId="10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87" fontId="28" fillId="0" borderId="0" xfId="90" applyFont="1" applyBorder="1" applyAlignment="1">
      <alignment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0" xfId="90" applyFont="1" applyFill="1" applyBorder="1" applyAlignment="1">
      <alignment horizontal="center" vertical="center" wrapText="1"/>
    </xf>
    <xf numFmtId="187" fontId="4" fillId="0" borderId="10" xfId="90" applyFont="1" applyBorder="1" applyAlignment="1">
      <alignment horizontal="center" vertical="center"/>
    </xf>
    <xf numFmtId="0" fontId="4" fillId="0" borderId="0" xfId="106" applyFont="1" applyAlignment="1" applyProtection="1">
      <alignment vertical="center"/>
      <protection locked="0"/>
    </xf>
    <xf numFmtId="187" fontId="6" fillId="0" borderId="0" xfId="90" applyFont="1" applyAlignment="1">
      <alignment horizontal="center" vertical="center"/>
    </xf>
    <xf numFmtId="1" fontId="4" fillId="0" borderId="10" xfId="130" applyNumberFormat="1" applyFont="1" applyFill="1" applyBorder="1" applyAlignment="1">
      <alignment horizontal="center" vertical="center" wrapText="1"/>
    </xf>
    <xf numFmtId="1" fontId="6" fillId="0" borderId="10" xfId="129" applyNumberFormat="1" applyFont="1" applyBorder="1" applyAlignment="1">
      <alignment horizontal="center" vertical="center"/>
    </xf>
    <xf numFmtId="1" fontId="6" fillId="0" borderId="0" xfId="127" applyNumberFormat="1" applyFont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4" fillId="0" borderId="10" xfId="129" applyFont="1" applyBorder="1" applyAlignment="1">
      <alignment horizontal="center" vertical="center"/>
    </xf>
    <xf numFmtId="1" fontId="4" fillId="0" borderId="10" xfId="129" applyNumberFormat="1" applyFont="1" applyBorder="1" applyAlignment="1">
      <alignment horizontal="left" vertical="center"/>
    </xf>
    <xf numFmtId="187" fontId="4" fillId="0" borderId="10" xfId="90" applyFont="1" applyBorder="1" applyAlignment="1">
      <alignment horizontal="center" vertical="center" wrapText="1"/>
    </xf>
    <xf numFmtId="49" fontId="4" fillId="0" borderId="10" xfId="127" applyNumberFormat="1" applyFont="1" applyBorder="1" applyAlignment="1">
      <alignment horizontal="center" vertical="center"/>
    </xf>
    <xf numFmtId="1" fontId="4" fillId="0" borderId="10" xfId="127" applyNumberFormat="1" applyFont="1" applyBorder="1" applyAlignment="1">
      <alignment horizontal="center" vertical="center"/>
    </xf>
    <xf numFmtId="0" fontId="4" fillId="0" borderId="10" xfId="129" applyFont="1" applyBorder="1" applyAlignment="1">
      <alignment vertical="center"/>
    </xf>
    <xf numFmtId="0" fontId="4" fillId="0" borderId="0" xfId="129" applyFont="1" applyAlignment="1">
      <alignment vertical="center"/>
    </xf>
    <xf numFmtId="187" fontId="28" fillId="0" borderId="10" xfId="90" applyFont="1" applyBorder="1"/>
    <xf numFmtId="0" fontId="4" fillId="0" borderId="0" xfId="106" applyFont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44B4-94FB-4E10-9ADA-4307BA21C1AE}">
  <dimension ref="A1:F39"/>
  <sheetViews>
    <sheetView tabSelected="1" view="pageBreakPreview" zoomScaleNormal="100" zoomScaleSheetLayoutView="100" workbookViewId="0">
      <selection activeCell="E6" sqref="E6"/>
    </sheetView>
  </sheetViews>
  <sheetFormatPr defaultRowHeight="21" outlineLevelRow="2" x14ac:dyDescent="0.35"/>
  <cols>
    <col min="1" max="1" width="16.44140625" style="32" customWidth="1"/>
    <col min="2" max="2" width="23.6640625" style="31" customWidth="1"/>
    <col min="3" max="3" width="23.44140625" style="31" customWidth="1"/>
    <col min="4" max="4" width="24.33203125" style="31" customWidth="1"/>
    <col min="5" max="5" width="22.33203125" style="23" customWidth="1"/>
    <col min="6" max="6" width="11.21875" style="23" bestFit="1" customWidth="1"/>
    <col min="7" max="16384" width="8.88671875" style="31"/>
  </cols>
  <sheetData>
    <row r="1" spans="1:6" s="1" customFormat="1" ht="21" customHeight="1" x14ac:dyDescent="0.2">
      <c r="A1" s="41" t="s">
        <v>24</v>
      </c>
      <c r="B1" s="41"/>
      <c r="C1" s="41"/>
      <c r="D1" s="41"/>
      <c r="E1" s="41"/>
      <c r="F1" s="22"/>
    </row>
    <row r="2" spans="1:6" s="1" customFormat="1" ht="21" customHeight="1" x14ac:dyDescent="0.2">
      <c r="A2" s="41" t="s">
        <v>8</v>
      </c>
      <c r="B2" s="41"/>
      <c r="C2" s="41"/>
      <c r="D2" s="41"/>
      <c r="E2" s="41"/>
      <c r="F2" s="22"/>
    </row>
    <row r="3" spans="1:6" s="1" customFormat="1" ht="21" customHeight="1" x14ac:dyDescent="0.2">
      <c r="A3" s="41" t="s">
        <v>95</v>
      </c>
      <c r="B3" s="41"/>
      <c r="C3" s="41"/>
      <c r="D3" s="41"/>
      <c r="E3" s="41"/>
      <c r="F3" s="22"/>
    </row>
    <row r="4" spans="1:6" s="1" customFormat="1" ht="21" customHeight="1" x14ac:dyDescent="0.2">
      <c r="A4" s="41" t="s">
        <v>23</v>
      </c>
      <c r="B4" s="41"/>
      <c r="C4" s="41"/>
      <c r="D4" s="41"/>
      <c r="E4" s="41"/>
      <c r="F4" s="22"/>
    </row>
    <row r="5" spans="1:6" s="5" customFormat="1" ht="21" customHeight="1" x14ac:dyDescent="0.2">
      <c r="A5" s="41" t="s">
        <v>73</v>
      </c>
      <c r="B5" s="41"/>
      <c r="C5" s="41"/>
      <c r="D5" s="41"/>
      <c r="E5" s="41"/>
      <c r="F5" s="21"/>
    </row>
    <row r="6" spans="1:6" ht="24.75" customHeight="1" x14ac:dyDescent="0.35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31"/>
    </row>
    <row r="7" spans="1:6" outlineLevel="2" x14ac:dyDescent="0.35">
      <c r="A7" s="9">
        <v>1</v>
      </c>
      <c r="B7" s="10" t="s">
        <v>38</v>
      </c>
      <c r="C7" s="10" t="s">
        <v>39</v>
      </c>
      <c r="D7" s="10" t="s">
        <v>40</v>
      </c>
      <c r="E7" s="11">
        <v>190206.25</v>
      </c>
    </row>
    <row r="8" spans="1:6" outlineLevel="2" x14ac:dyDescent="0.35">
      <c r="A8" s="9">
        <f>+A7+1</f>
        <v>2</v>
      </c>
      <c r="B8" s="10" t="s">
        <v>38</v>
      </c>
      <c r="C8" s="10" t="s">
        <v>74</v>
      </c>
      <c r="D8" s="10" t="s">
        <v>75</v>
      </c>
      <c r="E8" s="11">
        <v>237330</v>
      </c>
    </row>
    <row r="9" spans="1:6" outlineLevel="1" x14ac:dyDescent="0.35">
      <c r="A9" s="9"/>
      <c r="B9" s="12" t="s">
        <v>59</v>
      </c>
      <c r="C9" s="10"/>
      <c r="D9" s="10"/>
      <c r="E9" s="40">
        <f>SUBTOTAL(9,E7:E8)</f>
        <v>427536.25</v>
      </c>
    </row>
    <row r="10" spans="1:6" outlineLevel="2" x14ac:dyDescent="0.35">
      <c r="A10" s="9">
        <v>1</v>
      </c>
      <c r="B10" s="10" t="s">
        <v>41</v>
      </c>
      <c r="C10" s="10" t="s">
        <v>43</v>
      </c>
      <c r="D10" s="10" t="s">
        <v>44</v>
      </c>
      <c r="E10" s="11">
        <v>216</v>
      </c>
    </row>
    <row r="11" spans="1:6" outlineLevel="2" x14ac:dyDescent="0.35">
      <c r="A11" s="9">
        <f t="shared" ref="A11:A28" si="0">+A10+1</f>
        <v>2</v>
      </c>
      <c r="B11" s="10" t="s">
        <v>41</v>
      </c>
      <c r="C11" s="10" t="s">
        <v>42</v>
      </c>
      <c r="D11" s="10" t="s">
        <v>76</v>
      </c>
      <c r="E11" s="11">
        <v>140518</v>
      </c>
    </row>
    <row r="12" spans="1:6" outlineLevel="1" x14ac:dyDescent="0.35">
      <c r="A12" s="9"/>
      <c r="B12" s="12" t="s">
        <v>60</v>
      </c>
      <c r="C12" s="10"/>
      <c r="D12" s="10"/>
      <c r="E12" s="40">
        <f>SUBTOTAL(9,E10:E11)</f>
        <v>140734</v>
      </c>
    </row>
    <row r="13" spans="1:6" outlineLevel="2" x14ac:dyDescent="0.35">
      <c r="A13" s="9">
        <v>1</v>
      </c>
      <c r="B13" s="10" t="s">
        <v>16</v>
      </c>
      <c r="C13" s="10" t="s">
        <v>45</v>
      </c>
      <c r="D13" s="10" t="s">
        <v>46</v>
      </c>
      <c r="E13" s="11">
        <v>22604</v>
      </c>
    </row>
    <row r="14" spans="1:6" outlineLevel="2" x14ac:dyDescent="0.35">
      <c r="A14" s="9">
        <f t="shared" si="0"/>
        <v>2</v>
      </c>
      <c r="B14" s="10" t="s">
        <v>16</v>
      </c>
      <c r="C14" s="10" t="s">
        <v>77</v>
      </c>
      <c r="D14" s="10" t="s">
        <v>78</v>
      </c>
      <c r="E14" s="11">
        <v>122960</v>
      </c>
    </row>
    <row r="15" spans="1:6" outlineLevel="1" x14ac:dyDescent="0.35">
      <c r="A15" s="9"/>
      <c r="B15" s="12" t="s">
        <v>18</v>
      </c>
      <c r="C15" s="10"/>
      <c r="D15" s="10"/>
      <c r="E15" s="40">
        <f>SUBTOTAL(9,E13:E14)</f>
        <v>145564</v>
      </c>
    </row>
    <row r="16" spans="1:6" outlineLevel="2" x14ac:dyDescent="0.35">
      <c r="A16" s="9">
        <v>1</v>
      </c>
      <c r="B16" s="10" t="s">
        <v>13</v>
      </c>
      <c r="C16" s="10" t="s">
        <v>47</v>
      </c>
      <c r="D16" s="10" t="s">
        <v>36</v>
      </c>
      <c r="E16" s="11">
        <v>946460.15</v>
      </c>
    </row>
    <row r="17" spans="1:5" outlineLevel="1" x14ac:dyDescent="0.35">
      <c r="A17" s="9"/>
      <c r="B17" s="12" t="s">
        <v>14</v>
      </c>
      <c r="C17" s="10"/>
      <c r="D17" s="10"/>
      <c r="E17" s="40">
        <f>SUBTOTAL(9,E16:E16)</f>
        <v>946460.15</v>
      </c>
    </row>
    <row r="18" spans="1:5" outlineLevel="2" x14ac:dyDescent="0.35">
      <c r="A18" s="9">
        <v>1</v>
      </c>
      <c r="B18" s="10" t="s">
        <v>48</v>
      </c>
      <c r="C18" s="10" t="s">
        <v>79</v>
      </c>
      <c r="D18" s="10" t="s">
        <v>80</v>
      </c>
      <c r="E18" s="11">
        <v>17748.64</v>
      </c>
    </row>
    <row r="19" spans="1:5" outlineLevel="2" x14ac:dyDescent="0.35">
      <c r="A19" s="9">
        <f t="shared" si="0"/>
        <v>2</v>
      </c>
      <c r="B19" s="10" t="s">
        <v>48</v>
      </c>
      <c r="C19" s="10" t="s">
        <v>49</v>
      </c>
      <c r="D19" s="10" t="s">
        <v>81</v>
      </c>
      <c r="E19" s="11">
        <v>128405</v>
      </c>
    </row>
    <row r="20" spans="1:5" outlineLevel="1" x14ac:dyDescent="0.35">
      <c r="A20" s="9"/>
      <c r="B20" s="12" t="s">
        <v>61</v>
      </c>
      <c r="C20" s="10"/>
      <c r="D20" s="10"/>
      <c r="E20" s="40">
        <f>SUBTOTAL(9,E18:E19)</f>
        <v>146153.64000000001</v>
      </c>
    </row>
    <row r="21" spans="1:5" outlineLevel="2" x14ac:dyDescent="0.35">
      <c r="A21" s="9">
        <v>1</v>
      </c>
      <c r="B21" s="10" t="s">
        <v>50</v>
      </c>
      <c r="C21" s="10" t="s">
        <v>82</v>
      </c>
      <c r="D21" s="10" t="s">
        <v>83</v>
      </c>
      <c r="E21" s="11">
        <v>367950</v>
      </c>
    </row>
    <row r="22" spans="1:5" outlineLevel="1" x14ac:dyDescent="0.35">
      <c r="A22" s="9"/>
      <c r="B22" s="12" t="s">
        <v>62</v>
      </c>
      <c r="C22" s="10"/>
      <c r="D22" s="10"/>
      <c r="E22" s="40">
        <f>SUBTOTAL(9,E21:E21)</f>
        <v>367950</v>
      </c>
    </row>
    <row r="23" spans="1:5" outlineLevel="2" x14ac:dyDescent="0.35">
      <c r="A23" s="9">
        <v>1</v>
      </c>
      <c r="B23" s="10" t="s">
        <v>25</v>
      </c>
      <c r="C23" s="10" t="s">
        <v>84</v>
      </c>
      <c r="D23" s="10" t="s">
        <v>85</v>
      </c>
      <c r="E23" s="11">
        <v>175280</v>
      </c>
    </row>
    <row r="24" spans="1:5" outlineLevel="1" x14ac:dyDescent="0.35">
      <c r="A24" s="9"/>
      <c r="B24" s="12" t="s">
        <v>26</v>
      </c>
      <c r="C24" s="10"/>
      <c r="D24" s="10"/>
      <c r="E24" s="40">
        <f>SUBTOTAL(9,E23:E23)</f>
        <v>175280</v>
      </c>
    </row>
    <row r="25" spans="1:5" outlineLevel="2" x14ac:dyDescent="0.35">
      <c r="A25" s="9">
        <v>1</v>
      </c>
      <c r="B25" s="10" t="s">
        <v>28</v>
      </c>
      <c r="C25" s="10" t="s">
        <v>86</v>
      </c>
      <c r="D25" s="10" t="s">
        <v>87</v>
      </c>
      <c r="E25" s="11">
        <v>209460</v>
      </c>
    </row>
    <row r="26" spans="1:5" outlineLevel="1" x14ac:dyDescent="0.35">
      <c r="A26" s="9"/>
      <c r="B26" s="12" t="s">
        <v>31</v>
      </c>
      <c r="C26" s="10"/>
      <c r="D26" s="10"/>
      <c r="E26" s="40">
        <f>SUBTOTAL(9,E25:E25)</f>
        <v>209460</v>
      </c>
    </row>
    <row r="27" spans="1:5" outlineLevel="2" x14ac:dyDescent="0.35">
      <c r="A27" s="9">
        <v>1</v>
      </c>
      <c r="B27" s="10" t="s">
        <v>51</v>
      </c>
      <c r="C27" s="10" t="s">
        <v>88</v>
      </c>
      <c r="D27" s="10" t="s">
        <v>89</v>
      </c>
      <c r="E27" s="11">
        <v>123190</v>
      </c>
    </row>
    <row r="28" spans="1:5" outlineLevel="2" x14ac:dyDescent="0.35">
      <c r="A28" s="9">
        <f t="shared" si="0"/>
        <v>2</v>
      </c>
      <c r="B28" s="10" t="s">
        <v>51</v>
      </c>
      <c r="C28" s="10" t="s">
        <v>52</v>
      </c>
      <c r="D28" s="10" t="s">
        <v>35</v>
      </c>
      <c r="E28" s="11">
        <v>572040</v>
      </c>
    </row>
    <row r="29" spans="1:5" outlineLevel="1" x14ac:dyDescent="0.35">
      <c r="A29" s="9"/>
      <c r="B29" s="12" t="s">
        <v>63</v>
      </c>
      <c r="C29" s="10"/>
      <c r="D29" s="10"/>
      <c r="E29" s="40">
        <f>SUBTOTAL(9,E27:E28)</f>
        <v>695230</v>
      </c>
    </row>
    <row r="30" spans="1:5" outlineLevel="2" x14ac:dyDescent="0.35">
      <c r="A30" s="9">
        <v>1</v>
      </c>
      <c r="B30" s="10" t="s">
        <v>53</v>
      </c>
      <c r="C30" s="10" t="s">
        <v>90</v>
      </c>
      <c r="D30" s="10" t="s">
        <v>91</v>
      </c>
      <c r="E30" s="11">
        <v>192160</v>
      </c>
    </row>
    <row r="31" spans="1:5" outlineLevel="1" x14ac:dyDescent="0.35">
      <c r="A31" s="9"/>
      <c r="B31" s="12" t="s">
        <v>64</v>
      </c>
      <c r="C31" s="10"/>
      <c r="D31" s="10"/>
      <c r="E31" s="40">
        <f>SUBTOTAL(9,E30:E30)</f>
        <v>192160</v>
      </c>
    </row>
    <row r="32" spans="1:5" outlineLevel="2" x14ac:dyDescent="0.35">
      <c r="A32" s="9">
        <v>1</v>
      </c>
      <c r="B32" s="10" t="s">
        <v>54</v>
      </c>
      <c r="C32" s="10" t="s">
        <v>55</v>
      </c>
      <c r="D32" s="10" t="s">
        <v>56</v>
      </c>
      <c r="E32" s="11">
        <v>100000</v>
      </c>
    </row>
    <row r="33" spans="1:5" outlineLevel="1" x14ac:dyDescent="0.35">
      <c r="A33" s="9"/>
      <c r="B33" s="12" t="s">
        <v>65</v>
      </c>
      <c r="C33" s="10"/>
      <c r="D33" s="10"/>
      <c r="E33" s="40">
        <f>SUBTOTAL(9,E32:E32)</f>
        <v>100000</v>
      </c>
    </row>
    <row r="34" spans="1:5" outlineLevel="2" x14ac:dyDescent="0.35">
      <c r="A34" s="9">
        <v>1</v>
      </c>
      <c r="B34" s="10" t="s">
        <v>17</v>
      </c>
      <c r="C34" s="10" t="s">
        <v>29</v>
      </c>
      <c r="D34" s="10" t="s">
        <v>37</v>
      </c>
      <c r="E34" s="11">
        <v>193080</v>
      </c>
    </row>
    <row r="35" spans="1:5" outlineLevel="1" x14ac:dyDescent="0.35">
      <c r="A35" s="9"/>
      <c r="B35" s="12" t="s">
        <v>19</v>
      </c>
      <c r="C35" s="10"/>
      <c r="D35" s="10"/>
      <c r="E35" s="40">
        <f>SUBTOTAL(9,E34:E34)</f>
        <v>193080</v>
      </c>
    </row>
    <row r="36" spans="1:5" outlineLevel="2" x14ac:dyDescent="0.35">
      <c r="A36" s="9">
        <v>1</v>
      </c>
      <c r="B36" s="10" t="s">
        <v>10</v>
      </c>
      <c r="C36" s="10" t="s">
        <v>57</v>
      </c>
      <c r="D36" s="10" t="s">
        <v>58</v>
      </c>
      <c r="E36" s="11">
        <v>400000</v>
      </c>
    </row>
    <row r="37" spans="1:5" outlineLevel="1" x14ac:dyDescent="0.35">
      <c r="A37" s="9"/>
      <c r="B37" s="12" t="s">
        <v>11</v>
      </c>
      <c r="C37" s="10"/>
      <c r="D37" s="10"/>
      <c r="E37" s="40">
        <f>SUBTOTAL(9,E36:E36)</f>
        <v>400000</v>
      </c>
    </row>
    <row r="38" spans="1:5" outlineLevel="2" x14ac:dyDescent="0.35">
      <c r="A38" s="9">
        <v>1</v>
      </c>
      <c r="B38" s="10" t="s">
        <v>30</v>
      </c>
      <c r="C38" s="10" t="s">
        <v>92</v>
      </c>
      <c r="D38" s="10" t="s">
        <v>93</v>
      </c>
      <c r="E38" s="11">
        <v>332970</v>
      </c>
    </row>
    <row r="39" spans="1:5" outlineLevel="1" x14ac:dyDescent="0.35">
      <c r="A39" s="9"/>
      <c r="B39" s="12" t="s">
        <v>32</v>
      </c>
      <c r="C39" s="10"/>
      <c r="D39" s="10"/>
      <c r="E39" s="40">
        <f>SUBTOTAL(9,E38:E38)</f>
        <v>332970</v>
      </c>
    </row>
  </sheetData>
  <mergeCells count="5">
    <mergeCell ref="A1:E1"/>
    <mergeCell ref="A2:E2"/>
    <mergeCell ref="A3:E3"/>
    <mergeCell ref="A4:E4"/>
    <mergeCell ref="A5:E5"/>
  </mergeCells>
  <pageMargins left="0.74803149606299213" right="0.6692913385826772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14" manualBreakCount="14">
    <brk id="9" max="16383" man="1"/>
    <brk id="12" max="16383" man="1"/>
    <brk id="15" max="16383" man="1"/>
    <brk id="17" max="16383" man="1"/>
    <brk id="20" max="16383" man="1"/>
    <brk id="22" max="16383" man="1"/>
    <brk id="24" max="16383" man="1"/>
    <brk id="26" max="16383" man="1"/>
    <brk id="29" max="16383" man="1"/>
    <brk id="31" max="16383" man="1"/>
    <brk id="33" max="16383" man="1"/>
    <brk id="35" max="16383" man="1"/>
    <brk id="37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G21"/>
  <sheetViews>
    <sheetView view="pageBreakPreview" zoomScaleNormal="120" zoomScaleSheetLayoutView="100" workbookViewId="0">
      <selection activeCell="F10" sqref="F10"/>
    </sheetView>
  </sheetViews>
  <sheetFormatPr defaultRowHeight="21" x14ac:dyDescent="0.2"/>
  <cols>
    <col min="1" max="1" width="12" style="2" customWidth="1"/>
    <col min="2" max="2" width="20.6640625" style="4" customWidth="1"/>
    <col min="3" max="3" width="10.109375" style="20" hidden="1" customWidth="1"/>
    <col min="4" max="4" width="13.6640625" style="27" customWidth="1"/>
    <col min="5" max="5" width="13.6640625" style="16" customWidth="1"/>
    <col min="6" max="6" width="13.6640625" style="30" customWidth="1"/>
    <col min="7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ht="22.5" customHeight="1" x14ac:dyDescent="0.2">
      <c r="A1" s="41" t="s">
        <v>24</v>
      </c>
      <c r="B1" s="41"/>
      <c r="C1" s="41"/>
      <c r="D1" s="41"/>
      <c r="E1" s="41"/>
      <c r="F1" s="41"/>
      <c r="G1" s="41"/>
    </row>
    <row r="2" spans="1:7" s="1" customFormat="1" ht="22.5" customHeight="1" x14ac:dyDescent="0.2">
      <c r="A2" s="41" t="s">
        <v>8</v>
      </c>
      <c r="B2" s="41"/>
      <c r="C2" s="41"/>
      <c r="D2" s="41"/>
      <c r="E2" s="41"/>
      <c r="F2" s="41"/>
      <c r="G2" s="41"/>
    </row>
    <row r="3" spans="1:7" s="1" customFormat="1" ht="22.5" customHeight="1" x14ac:dyDescent="0.2">
      <c r="A3" s="41" t="s">
        <v>9</v>
      </c>
      <c r="B3" s="41"/>
      <c r="C3" s="41"/>
      <c r="D3" s="41"/>
      <c r="E3" s="41"/>
      <c r="F3" s="41"/>
      <c r="G3" s="41"/>
    </row>
    <row r="4" spans="1:7" s="1" customFormat="1" ht="22.5" customHeight="1" x14ac:dyDescent="0.2">
      <c r="A4" s="41" t="s">
        <v>94</v>
      </c>
      <c r="B4" s="41"/>
      <c r="C4" s="41"/>
      <c r="D4" s="41"/>
      <c r="E4" s="41"/>
      <c r="F4" s="41"/>
      <c r="G4" s="41"/>
    </row>
    <row r="5" spans="1:7" s="1" customFormat="1" ht="22.5" customHeight="1" x14ac:dyDescent="0.2">
      <c r="A5" s="26" t="s">
        <v>23</v>
      </c>
      <c r="B5" s="26"/>
      <c r="C5" s="26"/>
      <c r="D5" s="26"/>
      <c r="E5" s="26"/>
      <c r="F5" s="26"/>
    </row>
    <row r="6" spans="1:7" s="6" customFormat="1" ht="22.5" customHeight="1" x14ac:dyDescent="0.2">
      <c r="A6" s="14" t="s">
        <v>0</v>
      </c>
      <c r="B6" s="14" t="s">
        <v>1</v>
      </c>
      <c r="C6" s="14"/>
      <c r="D6" s="14" t="s">
        <v>4</v>
      </c>
      <c r="E6" s="24" t="s">
        <v>5</v>
      </c>
      <c r="F6" s="28" t="s">
        <v>6</v>
      </c>
      <c r="G6" s="15" t="s">
        <v>7</v>
      </c>
    </row>
    <row r="7" spans="1:7" ht="22.5" customHeight="1" x14ac:dyDescent="0.35">
      <c r="A7" s="13">
        <v>1</v>
      </c>
      <c r="B7" s="10" t="s">
        <v>69</v>
      </c>
      <c r="C7" s="19">
        <v>2</v>
      </c>
      <c r="D7" s="19">
        <v>427536.25</v>
      </c>
      <c r="E7" s="17">
        <v>13026</v>
      </c>
      <c r="F7" s="29">
        <v>11168</v>
      </c>
      <c r="G7" s="18">
        <v>24364</v>
      </c>
    </row>
    <row r="8" spans="1:7" ht="22.5" customHeight="1" x14ac:dyDescent="0.35">
      <c r="A8" s="13">
        <v>2</v>
      </c>
      <c r="B8" s="10" t="s">
        <v>68</v>
      </c>
      <c r="C8" s="19">
        <v>2</v>
      </c>
      <c r="D8" s="19">
        <v>140734</v>
      </c>
      <c r="E8" s="17">
        <v>13027</v>
      </c>
      <c r="F8" s="29">
        <v>11169</v>
      </c>
      <c r="G8" s="18">
        <v>24364</v>
      </c>
    </row>
    <row r="9" spans="1:7" ht="22.5" customHeight="1" x14ac:dyDescent="0.35">
      <c r="A9" s="13">
        <v>3</v>
      </c>
      <c r="B9" s="10" t="s">
        <v>20</v>
      </c>
      <c r="C9" s="19">
        <v>2</v>
      </c>
      <c r="D9" s="19">
        <v>145564</v>
      </c>
      <c r="E9" s="17">
        <v>13028</v>
      </c>
      <c r="F9" s="29">
        <v>11170</v>
      </c>
      <c r="G9" s="18">
        <v>24364</v>
      </c>
    </row>
    <row r="10" spans="1:7" ht="22.5" customHeight="1" x14ac:dyDescent="0.35">
      <c r="A10" s="13">
        <v>4</v>
      </c>
      <c r="B10" s="10" t="s">
        <v>15</v>
      </c>
      <c r="C10" s="19">
        <v>1</v>
      </c>
      <c r="D10" s="19">
        <v>946460.15</v>
      </c>
      <c r="E10" s="17">
        <v>13029</v>
      </c>
      <c r="F10" s="29">
        <v>11171</v>
      </c>
      <c r="G10" s="18">
        <v>24364</v>
      </c>
    </row>
    <row r="11" spans="1:7" ht="22.5" customHeight="1" x14ac:dyDescent="0.35">
      <c r="A11" s="13">
        <v>5</v>
      </c>
      <c r="B11" s="10" t="s">
        <v>67</v>
      </c>
      <c r="C11" s="19">
        <v>2</v>
      </c>
      <c r="D11" s="19">
        <v>146153.64000000001</v>
      </c>
      <c r="E11" s="17">
        <v>13030</v>
      </c>
      <c r="F11" s="29">
        <v>11172</v>
      </c>
      <c r="G11" s="18">
        <v>24364</v>
      </c>
    </row>
    <row r="12" spans="1:7" ht="22.5" customHeight="1" x14ac:dyDescent="0.35">
      <c r="A12" s="13">
        <v>6</v>
      </c>
      <c r="B12" s="10" t="s">
        <v>66</v>
      </c>
      <c r="C12" s="19">
        <v>1</v>
      </c>
      <c r="D12" s="19">
        <v>367950</v>
      </c>
      <c r="E12" s="17">
        <v>13031</v>
      </c>
      <c r="F12" s="29">
        <v>11173</v>
      </c>
      <c r="G12" s="18">
        <v>24364</v>
      </c>
    </row>
    <row r="13" spans="1:7" ht="22.5" customHeight="1" x14ac:dyDescent="0.35">
      <c r="A13" s="13">
        <v>7</v>
      </c>
      <c r="B13" s="10" t="s">
        <v>27</v>
      </c>
      <c r="C13" s="19">
        <v>1</v>
      </c>
      <c r="D13" s="19">
        <v>175280</v>
      </c>
      <c r="E13" s="17">
        <v>13032</v>
      </c>
      <c r="F13" s="29">
        <v>11174</v>
      </c>
      <c r="G13" s="18">
        <v>24364</v>
      </c>
    </row>
    <row r="14" spans="1:7" ht="22.5" customHeight="1" x14ac:dyDescent="0.35">
      <c r="A14" s="13">
        <v>8</v>
      </c>
      <c r="B14" s="10" t="s">
        <v>33</v>
      </c>
      <c r="C14" s="19">
        <v>1</v>
      </c>
      <c r="D14" s="19">
        <v>209460</v>
      </c>
      <c r="E14" s="17">
        <v>13033</v>
      </c>
      <c r="F14" s="29">
        <v>11175</v>
      </c>
      <c r="G14" s="18">
        <v>24364</v>
      </c>
    </row>
    <row r="15" spans="1:7" ht="22.5" customHeight="1" x14ac:dyDescent="0.35">
      <c r="A15" s="13">
        <v>9</v>
      </c>
      <c r="B15" s="10" t="s">
        <v>70</v>
      </c>
      <c r="C15" s="19">
        <v>2</v>
      </c>
      <c r="D15" s="19">
        <v>695230</v>
      </c>
      <c r="E15" s="17">
        <v>13034</v>
      </c>
      <c r="F15" s="29">
        <v>11176</v>
      </c>
      <c r="G15" s="18">
        <v>24364</v>
      </c>
    </row>
    <row r="16" spans="1:7" ht="22.5" customHeight="1" x14ac:dyDescent="0.35">
      <c r="A16" s="13">
        <v>10</v>
      </c>
      <c r="B16" s="10" t="s">
        <v>72</v>
      </c>
      <c r="C16" s="19">
        <v>1</v>
      </c>
      <c r="D16" s="19">
        <v>192160</v>
      </c>
      <c r="E16" s="17">
        <v>13035</v>
      </c>
      <c r="F16" s="29">
        <v>11177</v>
      </c>
      <c r="G16" s="18">
        <v>24364</v>
      </c>
    </row>
    <row r="17" spans="1:7" ht="22.5" customHeight="1" x14ac:dyDescent="0.35">
      <c r="A17" s="13">
        <v>11</v>
      </c>
      <c r="B17" s="10" t="s">
        <v>71</v>
      </c>
      <c r="C17" s="19">
        <v>1</v>
      </c>
      <c r="D17" s="19">
        <v>100000</v>
      </c>
      <c r="E17" s="17">
        <v>13036</v>
      </c>
      <c r="F17" s="29">
        <v>11178</v>
      </c>
      <c r="G17" s="18">
        <v>24364</v>
      </c>
    </row>
    <row r="18" spans="1:7" ht="22.5" customHeight="1" x14ac:dyDescent="0.35">
      <c r="A18" s="13">
        <v>12</v>
      </c>
      <c r="B18" s="10" t="s">
        <v>21</v>
      </c>
      <c r="C18" s="19">
        <v>1</v>
      </c>
      <c r="D18" s="19">
        <v>193080</v>
      </c>
      <c r="E18" s="17">
        <v>13037</v>
      </c>
      <c r="F18" s="29">
        <v>11179</v>
      </c>
      <c r="G18" s="18">
        <v>24364</v>
      </c>
    </row>
    <row r="19" spans="1:7" ht="22.5" customHeight="1" x14ac:dyDescent="0.35">
      <c r="A19" s="13">
        <v>13</v>
      </c>
      <c r="B19" s="10" t="s">
        <v>12</v>
      </c>
      <c r="C19" s="19">
        <v>1</v>
      </c>
      <c r="D19" s="19">
        <v>400000</v>
      </c>
      <c r="E19" s="17">
        <v>13038</v>
      </c>
      <c r="F19" s="29">
        <v>11180</v>
      </c>
      <c r="G19" s="18">
        <v>24364</v>
      </c>
    </row>
    <row r="20" spans="1:7" ht="22.5" customHeight="1" x14ac:dyDescent="0.35">
      <c r="A20" s="13">
        <v>14</v>
      </c>
      <c r="B20" s="10" t="s">
        <v>34</v>
      </c>
      <c r="C20" s="19">
        <v>1</v>
      </c>
      <c r="D20" s="19">
        <v>332970</v>
      </c>
      <c r="E20" s="17">
        <v>13039</v>
      </c>
      <c r="F20" s="29">
        <v>11181</v>
      </c>
      <c r="G20" s="18">
        <v>24364</v>
      </c>
    </row>
    <row r="21" spans="1:7" s="39" customFormat="1" x14ac:dyDescent="0.2">
      <c r="A21" s="33"/>
      <c r="B21" s="34" t="s">
        <v>22</v>
      </c>
      <c r="C21" s="35">
        <v>835</v>
      </c>
      <c r="D21" s="25">
        <f>SUM(D7:D20)</f>
        <v>4472578.04</v>
      </c>
      <c r="E21" s="36"/>
      <c r="F21" s="37"/>
      <c r="G21" s="38"/>
    </row>
  </sheetData>
  <mergeCells count="4">
    <mergeCell ref="A1:G1"/>
    <mergeCell ref="A2:G2"/>
    <mergeCell ref="A3:G3"/>
    <mergeCell ref="A4:G4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 </vt:lpstr>
      <vt:lpstr>เลขหนังสือ</vt:lpstr>
      <vt:lpstr>เลขหนังสือ!Print_Area</vt:lpstr>
      <vt:lpstr>'บัญชีรายละเอียด 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2023-09-14T07:48:33Z</cp:lastPrinted>
  <dcterms:created xsi:type="dcterms:W3CDTF">2017-09-12T07:18:35Z</dcterms:created>
  <dcterms:modified xsi:type="dcterms:W3CDTF">2023-09-15T07:00:11Z</dcterms:modified>
</cp:coreProperties>
</file>