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ัดสรร ปี 2566 (พ) ลงเว็บ (ศส.)\"/>
    </mc:Choice>
  </mc:AlternateContent>
  <xr:revisionPtr revIDLastSave="0" documentId="8_{BBDC8280-A15F-4D34-BC4B-F78C38D07E74}" xr6:coauthVersionLast="47" xr6:coauthVersionMax="47" xr10:uidLastSave="{00000000-0000-0000-0000-000000000000}"/>
  <bookViews>
    <workbookView xWindow="-120" yWindow="480" windowWidth="29040" windowHeight="15420" activeTab="3" xr2:uid="{B1F96D78-1A2E-4BDD-B0AD-70F8051F0EA3}"/>
  </bookViews>
  <sheets>
    <sheet name="ผ.บุคลากร (ภูมิภาค)" sheetId="1" r:id="rId1"/>
    <sheet name="ผ.บุคลากร (รายบุคคล)" sheetId="2" r:id="rId2"/>
    <sheet name="ผ.ยุทธบริการ ปชช. (ภูมิภาค)" sheetId="3" r:id="rId3"/>
    <sheet name="ผ.ยุทธศาสตร์ (ภูมิภาค)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>#REF!</definedName>
    <definedName name="\b">#REF!</definedName>
    <definedName name="\c">#REF!</definedName>
    <definedName name="\e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x">#REF!</definedName>
    <definedName name="\X2">#REF!</definedName>
    <definedName name="\z">#REF!</definedName>
    <definedName name="_">'[2]ผ1-ผ2 (2538)'!#REF!</definedName>
    <definedName name="_________________________end01" localSheetId="0">[3]ปชส!#REF!</definedName>
    <definedName name="_________________________end01">[3]ปชส!#REF!</definedName>
    <definedName name="________________________end01" localSheetId="0">[3]ปชส!#REF!</definedName>
    <definedName name="________________________end01">[3]ปชส!#REF!</definedName>
    <definedName name="_______________________end01" localSheetId="0">[3]ปชส!#REF!</definedName>
    <definedName name="_______________________end01">[3]ปชส!#REF!</definedName>
    <definedName name="_____________________end01" localSheetId="0">[3]ปชส!#REF!</definedName>
    <definedName name="_____________________end01">[3]ปชส!#REF!</definedName>
    <definedName name="___________________end01" localSheetId="0">[3]ปชส!#REF!</definedName>
    <definedName name="___________________end01">[3]ปชส!#REF!</definedName>
    <definedName name="_________________end01" localSheetId="0">[3]ปชส!#REF!</definedName>
    <definedName name="_________________end01">[3]ปชส!#REF!</definedName>
    <definedName name="________________ddd11" localSheetId="0">#REF!</definedName>
    <definedName name="________________ddd11">#REF!</definedName>
    <definedName name="________________ddd15" localSheetId="0">#REF!</definedName>
    <definedName name="________________ddd15">#REF!</definedName>
    <definedName name="________________ddd6" localSheetId="0">#REF!</definedName>
    <definedName name="________________ddd6">#REF!</definedName>
    <definedName name="_______________ddd1" localSheetId="0">#REF!</definedName>
    <definedName name="_______________ddd1">#REF!</definedName>
    <definedName name="_______________ddd10" localSheetId="0">#REF!</definedName>
    <definedName name="_______________ddd10">#REF!</definedName>
    <definedName name="_______________ddd11" localSheetId="0">#REF!</definedName>
    <definedName name="_______________ddd11">#REF!</definedName>
    <definedName name="_______________ddd12" localSheetId="0">#REF!</definedName>
    <definedName name="_______________ddd12">#REF!</definedName>
    <definedName name="_______________ddd15" localSheetId="0">#REF!</definedName>
    <definedName name="_______________ddd15">#REF!</definedName>
    <definedName name="_______________ddd2" localSheetId="0">#REF!</definedName>
    <definedName name="_______________ddd2">#REF!</definedName>
    <definedName name="_______________ddd22" localSheetId="0">#REF!</definedName>
    <definedName name="_______________ddd22">#REF!</definedName>
    <definedName name="_______________ddd23" localSheetId="0">#REF!</definedName>
    <definedName name="_______________ddd23">#REF!</definedName>
    <definedName name="_______________ddd3" localSheetId="0">#REF!</definedName>
    <definedName name="_______________ddd3">#REF!</definedName>
    <definedName name="_______________ddd5" localSheetId="0">#REF!</definedName>
    <definedName name="_______________ddd5">#REF!</definedName>
    <definedName name="_______________ddd6" localSheetId="0">#REF!</definedName>
    <definedName name="_______________ddd6">#REF!</definedName>
    <definedName name="_______________ddd8" localSheetId="0">#REF!</definedName>
    <definedName name="_______________ddd8">#REF!</definedName>
    <definedName name="_______________ddd9" localSheetId="0">#REF!</definedName>
    <definedName name="_______________ddd9">#REF!</definedName>
    <definedName name="_______________end001" localSheetId="0">#REF!</definedName>
    <definedName name="_______________end001">#REF!</definedName>
    <definedName name="_______________end01" localSheetId="0">[3]ปชส!#REF!</definedName>
    <definedName name="_______________end01">[3]ปชส!#REF!</definedName>
    <definedName name="______________ddd1" localSheetId="0">#REF!</definedName>
    <definedName name="______________ddd1">#REF!</definedName>
    <definedName name="______________ddd10" localSheetId="0">#REF!</definedName>
    <definedName name="______________ddd10">#REF!</definedName>
    <definedName name="______________ddd11" localSheetId="0">#REF!</definedName>
    <definedName name="______________ddd11">#REF!</definedName>
    <definedName name="______________ddd12" localSheetId="0">#REF!</definedName>
    <definedName name="______________ddd12">#REF!</definedName>
    <definedName name="______________ddd15" localSheetId="0">#REF!</definedName>
    <definedName name="______________ddd15">#REF!</definedName>
    <definedName name="______________ddd2" localSheetId="0">#REF!</definedName>
    <definedName name="______________ddd2">#REF!</definedName>
    <definedName name="______________ddd22" localSheetId="0">#REF!</definedName>
    <definedName name="______________ddd22">#REF!</definedName>
    <definedName name="______________ddd23" localSheetId="0">#REF!</definedName>
    <definedName name="______________ddd23">#REF!</definedName>
    <definedName name="______________ddd3" localSheetId="0">#REF!</definedName>
    <definedName name="______________ddd3">#REF!</definedName>
    <definedName name="______________ddd5" localSheetId="0">#REF!</definedName>
    <definedName name="______________ddd5">#REF!</definedName>
    <definedName name="______________ddd6" localSheetId="0">#REF!</definedName>
    <definedName name="______________ddd6">#REF!</definedName>
    <definedName name="______________ddd8" localSheetId="0">#REF!</definedName>
    <definedName name="______________ddd8">#REF!</definedName>
    <definedName name="______________ddd9" localSheetId="0">#REF!</definedName>
    <definedName name="______________ddd9">#REF!</definedName>
    <definedName name="______________end001" localSheetId="0">#REF!</definedName>
    <definedName name="______________end001">#REF!</definedName>
    <definedName name="______________fg" localSheetId="0">#REF!</definedName>
    <definedName name="______________fg">#REF!</definedName>
    <definedName name="_____________ddd1" localSheetId="0">#REF!</definedName>
    <definedName name="_____________ddd1">#REF!</definedName>
    <definedName name="_____________ddd10" localSheetId="0">#REF!</definedName>
    <definedName name="_____________ddd10">#REF!</definedName>
    <definedName name="_____________ddd11" localSheetId="0">#REF!</definedName>
    <definedName name="_____________ddd11">#REF!</definedName>
    <definedName name="_____________ddd12" localSheetId="0">#REF!</definedName>
    <definedName name="_____________ddd12">#REF!</definedName>
    <definedName name="_____________ddd15" localSheetId="0">#REF!</definedName>
    <definedName name="_____________ddd15">#REF!</definedName>
    <definedName name="_____________ddd2" localSheetId="0">#REF!</definedName>
    <definedName name="_____________ddd2">#REF!</definedName>
    <definedName name="_____________ddd22" localSheetId="0">#REF!</definedName>
    <definedName name="_____________ddd22">#REF!</definedName>
    <definedName name="_____________ddd23" localSheetId="0">#REF!</definedName>
    <definedName name="_____________ddd23">#REF!</definedName>
    <definedName name="_____________ddd3" localSheetId="0">#REF!</definedName>
    <definedName name="_____________ddd3">#REF!</definedName>
    <definedName name="_____________ddd5" localSheetId="0">#REF!</definedName>
    <definedName name="_____________ddd5">#REF!</definedName>
    <definedName name="_____________ddd6" localSheetId="0">#REF!</definedName>
    <definedName name="_____________ddd6">#REF!</definedName>
    <definedName name="_____________ddd8" localSheetId="0">#REF!</definedName>
    <definedName name="_____________ddd8">#REF!</definedName>
    <definedName name="_____________ddd9" localSheetId="0">#REF!</definedName>
    <definedName name="_____________ddd9">#REF!</definedName>
    <definedName name="_____________end001" localSheetId="0">#REF!</definedName>
    <definedName name="_____________end001">#REF!</definedName>
    <definedName name="_____________end01" localSheetId="0">[3]ปชส!#REF!</definedName>
    <definedName name="_____________end01">[3]ปชส!#REF!</definedName>
    <definedName name="____________ddd1" localSheetId="0">#REF!</definedName>
    <definedName name="____________ddd1">#REF!</definedName>
    <definedName name="____________ddd10" localSheetId="0">#REF!</definedName>
    <definedName name="____________ddd10">#REF!</definedName>
    <definedName name="____________ddd11" localSheetId="0">#REF!</definedName>
    <definedName name="____________ddd11">#REF!</definedName>
    <definedName name="____________ddd12" localSheetId="0">#REF!</definedName>
    <definedName name="____________ddd12">#REF!</definedName>
    <definedName name="____________ddd15" localSheetId="0">#REF!</definedName>
    <definedName name="____________ddd15">#REF!</definedName>
    <definedName name="____________ddd2" localSheetId="0">#REF!</definedName>
    <definedName name="____________ddd2">#REF!</definedName>
    <definedName name="____________ddd22" localSheetId="0">#REF!</definedName>
    <definedName name="____________ddd22">#REF!</definedName>
    <definedName name="____________ddd23" localSheetId="0">#REF!</definedName>
    <definedName name="____________ddd23">#REF!</definedName>
    <definedName name="____________ddd3" localSheetId="0">#REF!</definedName>
    <definedName name="____________ddd3">#REF!</definedName>
    <definedName name="____________ddd5" localSheetId="0">#REF!</definedName>
    <definedName name="____________ddd5">#REF!</definedName>
    <definedName name="____________ddd6" localSheetId="0">#REF!</definedName>
    <definedName name="____________ddd6">#REF!</definedName>
    <definedName name="____________ddd8" localSheetId="0">#REF!</definedName>
    <definedName name="____________ddd8">#REF!</definedName>
    <definedName name="____________ddd9" localSheetId="0">#REF!</definedName>
    <definedName name="____________ddd9">#REF!</definedName>
    <definedName name="____________end001" localSheetId="0">#REF!</definedName>
    <definedName name="____________end001">#REF!</definedName>
    <definedName name="___________ddd1" localSheetId="0">#REF!</definedName>
    <definedName name="___________ddd1">#REF!</definedName>
    <definedName name="___________ddd10" localSheetId="0">#REF!</definedName>
    <definedName name="___________ddd10">#REF!</definedName>
    <definedName name="___________ddd11" localSheetId="0">#REF!</definedName>
    <definedName name="___________ddd11">#REF!</definedName>
    <definedName name="___________ddd12" localSheetId="0">#REF!</definedName>
    <definedName name="___________ddd12">#REF!</definedName>
    <definedName name="___________ddd15" localSheetId="0">#REF!</definedName>
    <definedName name="___________ddd15">#REF!</definedName>
    <definedName name="___________ddd2" localSheetId="0">#REF!</definedName>
    <definedName name="___________ddd2">#REF!</definedName>
    <definedName name="___________ddd22" localSheetId="0">#REF!</definedName>
    <definedName name="___________ddd22">#REF!</definedName>
    <definedName name="___________ddd23" localSheetId="0">#REF!</definedName>
    <definedName name="___________ddd23">#REF!</definedName>
    <definedName name="___________ddd3" localSheetId="0">#REF!</definedName>
    <definedName name="___________ddd3">#REF!</definedName>
    <definedName name="___________ddd5" localSheetId="0">#REF!</definedName>
    <definedName name="___________ddd5">#REF!</definedName>
    <definedName name="___________ddd6" localSheetId="0">#REF!</definedName>
    <definedName name="___________ddd6">#REF!</definedName>
    <definedName name="___________ddd8" localSheetId="0">#REF!</definedName>
    <definedName name="___________ddd8">#REF!</definedName>
    <definedName name="___________ddd9" localSheetId="0">#REF!</definedName>
    <definedName name="___________ddd9">#REF!</definedName>
    <definedName name="___________end001" localSheetId="0">#REF!</definedName>
    <definedName name="___________end001">#REF!</definedName>
    <definedName name="___________end01" localSheetId="0">[3]ปชส!#REF!</definedName>
    <definedName name="___________end01">[3]ปชส!#REF!</definedName>
    <definedName name="__________ddd1" localSheetId="0">#REF!</definedName>
    <definedName name="__________ddd1">#REF!</definedName>
    <definedName name="__________ddd10" localSheetId="0">#REF!</definedName>
    <definedName name="__________ddd10">#REF!</definedName>
    <definedName name="__________ddd11" localSheetId="0">#REF!</definedName>
    <definedName name="__________ddd11">#REF!</definedName>
    <definedName name="__________ddd12" localSheetId="0">#REF!</definedName>
    <definedName name="__________ddd12">#REF!</definedName>
    <definedName name="__________ddd15" localSheetId="0">#REF!</definedName>
    <definedName name="__________ddd15">#REF!</definedName>
    <definedName name="__________ddd2" localSheetId="0">#REF!</definedName>
    <definedName name="__________ddd2">#REF!</definedName>
    <definedName name="__________ddd22" localSheetId="0">#REF!</definedName>
    <definedName name="__________ddd22">#REF!</definedName>
    <definedName name="__________ddd23" localSheetId="0">#REF!</definedName>
    <definedName name="__________ddd23">#REF!</definedName>
    <definedName name="__________ddd3" localSheetId="0">#REF!</definedName>
    <definedName name="__________ddd3">#REF!</definedName>
    <definedName name="__________ddd5" localSheetId="0">#REF!</definedName>
    <definedName name="__________ddd5">#REF!</definedName>
    <definedName name="__________ddd6" localSheetId="0">#REF!</definedName>
    <definedName name="__________ddd6">#REF!</definedName>
    <definedName name="__________ddd8" localSheetId="0">#REF!</definedName>
    <definedName name="__________ddd8">#REF!</definedName>
    <definedName name="__________ddd9" localSheetId="0">#REF!</definedName>
    <definedName name="__________ddd9">#REF!</definedName>
    <definedName name="__________end001" localSheetId="0">#REF!</definedName>
    <definedName name="__________end001">#REF!</definedName>
    <definedName name="_________ddd1" localSheetId="0">#REF!</definedName>
    <definedName name="_________ddd1">#REF!</definedName>
    <definedName name="_________ddd10" localSheetId="0">#REF!</definedName>
    <definedName name="_________ddd10">#REF!</definedName>
    <definedName name="_________ddd11" localSheetId="0">#REF!</definedName>
    <definedName name="_________ddd11">#REF!</definedName>
    <definedName name="_________ddd12" localSheetId="0">#REF!</definedName>
    <definedName name="_________ddd12">#REF!</definedName>
    <definedName name="_________ddd15" localSheetId="0">#REF!</definedName>
    <definedName name="_________ddd15">#REF!</definedName>
    <definedName name="_________ddd2" localSheetId="0">#REF!</definedName>
    <definedName name="_________ddd2">#REF!</definedName>
    <definedName name="_________ddd22" localSheetId="0">#REF!</definedName>
    <definedName name="_________ddd22">#REF!</definedName>
    <definedName name="_________ddd23" localSheetId="0">#REF!</definedName>
    <definedName name="_________ddd23">#REF!</definedName>
    <definedName name="_________ddd3" localSheetId="0">#REF!</definedName>
    <definedName name="_________ddd3">#REF!</definedName>
    <definedName name="_________ddd5" localSheetId="0">#REF!</definedName>
    <definedName name="_________ddd5">#REF!</definedName>
    <definedName name="_________ddd6" localSheetId="0">#REF!</definedName>
    <definedName name="_________ddd6">#REF!</definedName>
    <definedName name="_________ddd8" localSheetId="0">#REF!</definedName>
    <definedName name="_________ddd8">#REF!</definedName>
    <definedName name="_________ddd9" localSheetId="0">#REF!</definedName>
    <definedName name="_________ddd9">#REF!</definedName>
    <definedName name="_________end001" localSheetId="0">#REF!</definedName>
    <definedName name="_________end001">#REF!</definedName>
    <definedName name="_________end01" localSheetId="0">[3]ปชส!#REF!</definedName>
    <definedName name="_________end01">[3]ปชส!#REF!</definedName>
    <definedName name="________ddd1" localSheetId="0">#REF!</definedName>
    <definedName name="________ddd1">#REF!</definedName>
    <definedName name="________ddd10" localSheetId="0">#REF!</definedName>
    <definedName name="________ddd10">#REF!</definedName>
    <definedName name="________ddd11" localSheetId="0">#REF!</definedName>
    <definedName name="________ddd11">#REF!</definedName>
    <definedName name="________ddd12" localSheetId="0">#REF!</definedName>
    <definedName name="________ddd12">#REF!</definedName>
    <definedName name="________ddd15" localSheetId="0">#REF!</definedName>
    <definedName name="________ddd15">#REF!</definedName>
    <definedName name="________ddd2" localSheetId="0">#REF!</definedName>
    <definedName name="________ddd2">#REF!</definedName>
    <definedName name="________ddd22" localSheetId="0">#REF!</definedName>
    <definedName name="________ddd22">#REF!</definedName>
    <definedName name="________ddd23" localSheetId="0">#REF!</definedName>
    <definedName name="________ddd23">#REF!</definedName>
    <definedName name="________ddd3" localSheetId="0">#REF!</definedName>
    <definedName name="________ddd3">#REF!</definedName>
    <definedName name="________ddd5" localSheetId="0">#REF!</definedName>
    <definedName name="________ddd5">#REF!</definedName>
    <definedName name="________ddd6" localSheetId="0">#REF!</definedName>
    <definedName name="________ddd6">#REF!</definedName>
    <definedName name="________ddd8" localSheetId="0">#REF!</definedName>
    <definedName name="________ddd8">#REF!</definedName>
    <definedName name="________ddd9" localSheetId="0">#REF!</definedName>
    <definedName name="________ddd9">#REF!</definedName>
    <definedName name="________end001" localSheetId="0">#REF!</definedName>
    <definedName name="________end001">#REF!</definedName>
    <definedName name="________gfd" localSheetId="0">#REF!</definedName>
    <definedName name="________gfd">#REF!</definedName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12" localSheetId="0">#REF!</definedName>
    <definedName name="_______ddd12">#REF!</definedName>
    <definedName name="_______ddd15" localSheetId="0">#REF!</definedName>
    <definedName name="_______ddd15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3" localSheetId="0">#REF!</definedName>
    <definedName name="_______ddd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8" localSheetId="0">#REF!</definedName>
    <definedName name="_______ddd8">#REF!</definedName>
    <definedName name="_______ddd9" localSheetId="0">#REF!</definedName>
    <definedName name="_______ddd9">#REF!</definedName>
    <definedName name="_______end001" localSheetId="0">#REF!</definedName>
    <definedName name="_______end001">#REF!</definedName>
    <definedName name="_______end01" localSheetId="0">[3]ปชส!#REF!</definedName>
    <definedName name="_______end01">[3]ปชส!#REF!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8" localSheetId="0">#REF!</definedName>
    <definedName name="______ddd8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[3]ปชส!#REF!</definedName>
    <definedName name="______end01">[3]ปชส!#REF!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[3]ปชส!#REF!</definedName>
    <definedName name="_____end01">[3]ปชส!#REF!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[3]ปชส!#REF!</definedName>
    <definedName name="____end01">[3]ปชส!#REF!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4">[4]Sheet2!$A$823:$A$826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7">[4]Sheet2!$A$839:$A$864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[3]ปชส!#REF!</definedName>
    <definedName name="___end01">[3]ปชส!#REF!</definedName>
    <definedName name="___hua1">#REF!</definedName>
    <definedName name="___hua2">#REF!</definedName>
    <definedName name="___hua3">#REF!</definedName>
    <definedName name="___hua4">#REF!</definedName>
    <definedName name="___loa1">#REF!</definedName>
    <definedName name="___loa2">#REF!</definedName>
    <definedName name="___loa3">#REF!</definedName>
    <definedName name="___loa4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4">[4]Sheet2!$A$823:$A$826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7">[4]Sheet2!$A$839:$A$864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[3]ปชส!#REF!</definedName>
    <definedName name="__end01">[3]ปชส!#REF!</definedName>
    <definedName name="__hua1">#REF!</definedName>
    <definedName name="__hua2">#REF!</definedName>
    <definedName name="__hua3">#REF!</definedName>
    <definedName name="__hua4">#REF!</definedName>
    <definedName name="__loa1">#REF!</definedName>
    <definedName name="__loa2">#REF!</definedName>
    <definedName name="__loa3">#REF!</definedName>
    <definedName name="__loa4">#REF!</definedName>
    <definedName name="_a12" localSheetId="0">#REF!</definedName>
    <definedName name="_a12" localSheetId="2">#REF!</definedName>
    <definedName name="_a12" localSheetId="3">#REF!</definedName>
    <definedName name="_a12">#REF!</definedName>
    <definedName name="_a13" localSheetId="0">#REF!</definedName>
    <definedName name="_a13" localSheetId="2">#REF!</definedName>
    <definedName name="_a13" localSheetId="3">#REF!</definedName>
    <definedName name="_a13">#REF!</definedName>
    <definedName name="_ddd1" localSheetId="0">#REF!</definedName>
    <definedName name="_ddd1" localSheetId="2">#REF!</definedName>
    <definedName name="_ddd1" localSheetId="3">#REF!</definedName>
    <definedName name="_ddd1">#REF!</definedName>
    <definedName name="_ddd10" localSheetId="0">#REF!</definedName>
    <definedName name="_ddd10" localSheetId="2">#REF!</definedName>
    <definedName name="_ddd10" localSheetId="3">#REF!</definedName>
    <definedName name="_ddd10">#REF!</definedName>
    <definedName name="_ddd100" localSheetId="0">#REF!</definedName>
    <definedName name="_ddd100" localSheetId="2">#REF!</definedName>
    <definedName name="_ddd100" localSheetId="3">#REF!</definedName>
    <definedName name="_ddd100">#REF!</definedName>
    <definedName name="_ddd11" localSheetId="0">#REF!</definedName>
    <definedName name="_ddd11" localSheetId="2">#REF!</definedName>
    <definedName name="_ddd11" localSheetId="3">#REF!</definedName>
    <definedName name="_ddd11">#REF!</definedName>
    <definedName name="_ddd12" localSheetId="0">#REF!</definedName>
    <definedName name="_ddd12" localSheetId="2">#REF!</definedName>
    <definedName name="_ddd12" localSheetId="3">#REF!</definedName>
    <definedName name="_ddd12">#REF!</definedName>
    <definedName name="_ddd15" localSheetId="0">#REF!</definedName>
    <definedName name="_ddd15" localSheetId="2">#REF!</definedName>
    <definedName name="_ddd15" localSheetId="3">#REF!</definedName>
    <definedName name="_ddd15">#REF!</definedName>
    <definedName name="_ddd2" localSheetId="0">#REF!</definedName>
    <definedName name="_ddd2" localSheetId="2">#REF!</definedName>
    <definedName name="_ddd2" localSheetId="3">#REF!</definedName>
    <definedName name="_ddd2">#REF!</definedName>
    <definedName name="_ddd22" localSheetId="0">#REF!</definedName>
    <definedName name="_ddd22" localSheetId="2">#REF!</definedName>
    <definedName name="_ddd22" localSheetId="3">#REF!</definedName>
    <definedName name="_ddd22">#REF!</definedName>
    <definedName name="_ddd23" localSheetId="0">#REF!</definedName>
    <definedName name="_ddd23" localSheetId="2">#REF!</definedName>
    <definedName name="_ddd23" localSheetId="3">#REF!</definedName>
    <definedName name="_ddd23">#REF!</definedName>
    <definedName name="_ddd25" localSheetId="0">#REF!</definedName>
    <definedName name="_ddd25" localSheetId="2">#REF!</definedName>
    <definedName name="_ddd25" localSheetId="3">#REF!</definedName>
    <definedName name="_ddd25">#REF!</definedName>
    <definedName name="_ddd3" localSheetId="0">#REF!</definedName>
    <definedName name="_ddd3" localSheetId="2">#REF!</definedName>
    <definedName name="_ddd3" localSheetId="3">#REF!</definedName>
    <definedName name="_ddd3">#REF!</definedName>
    <definedName name="_ddd30" localSheetId="0">#REF!</definedName>
    <definedName name="_ddd30" localSheetId="2">#REF!</definedName>
    <definedName name="_ddd30" localSheetId="3">#REF!</definedName>
    <definedName name="_ddd30">#REF!</definedName>
    <definedName name="_ddd4">[5]Sheet2!$A$823:$A$826</definedName>
    <definedName name="_ddd5" localSheetId="0">#REF!</definedName>
    <definedName name="_ddd5" localSheetId="2">#REF!</definedName>
    <definedName name="_ddd5" localSheetId="3">#REF!</definedName>
    <definedName name="_ddd5">#REF!</definedName>
    <definedName name="_ddd55" localSheetId="0">#REF!</definedName>
    <definedName name="_ddd55" localSheetId="2">#REF!</definedName>
    <definedName name="_ddd55" localSheetId="3">#REF!</definedName>
    <definedName name="_ddd55">#REF!</definedName>
    <definedName name="_ddd6" localSheetId="0">#REF!</definedName>
    <definedName name="_ddd6" localSheetId="2">#REF!</definedName>
    <definedName name="_ddd6" localSheetId="3">#REF!</definedName>
    <definedName name="_ddd6">#REF!</definedName>
    <definedName name="_ddd7">[5]Sheet2!$A$839:$A$864</definedName>
    <definedName name="_ddd8" localSheetId="0">#REF!</definedName>
    <definedName name="_ddd8" localSheetId="2">#REF!</definedName>
    <definedName name="_ddd8" localSheetId="3">#REF!</definedName>
    <definedName name="_ddd8">#REF!</definedName>
    <definedName name="_ddd9" localSheetId="0">#REF!</definedName>
    <definedName name="_ddd9" localSheetId="2">#REF!</definedName>
    <definedName name="_ddd9" localSheetId="3">#REF!</definedName>
    <definedName name="_ddd9">#REF!</definedName>
    <definedName name="_dddd" localSheetId="0">#REF!</definedName>
    <definedName name="_dddd" localSheetId="2">#REF!</definedName>
    <definedName name="_dddd" localSheetId="3">#REF!</definedName>
    <definedName name="_dddd">#REF!</definedName>
    <definedName name="_dddd10" localSheetId="0">#REF!</definedName>
    <definedName name="_dddd10" localSheetId="2">#REF!</definedName>
    <definedName name="_dddd10" localSheetId="3">#REF!</definedName>
    <definedName name="_dddd10">#REF!</definedName>
    <definedName name="_dep11" localSheetId="0">#REF!</definedName>
    <definedName name="_dep11" localSheetId="2">#REF!</definedName>
    <definedName name="_dep11" localSheetId="3">#REF!</definedName>
    <definedName name="_dep11">#REF!</definedName>
    <definedName name="_end001" localSheetId="0">#REF!</definedName>
    <definedName name="_end001">#REF!</definedName>
    <definedName name="_end01" localSheetId="0">[3]ปชส!#REF!</definedName>
    <definedName name="_end01" localSheetId="2">[3]ปชส!#REF!</definedName>
    <definedName name="_end01" localSheetId="3">[3]ปชส!#REF!</definedName>
    <definedName name="_end01">[3]ปชส!#REF!</definedName>
    <definedName name="_Fill" hidden="1">#REF!</definedName>
    <definedName name="_hua1">#REF!</definedName>
    <definedName name="_hua2">#REF!</definedName>
    <definedName name="_hua3">#REF!</definedName>
    <definedName name="_hua4">#REF!</definedName>
    <definedName name="_Key1" hidden="1">'[6]220'!#REF!</definedName>
    <definedName name="_Key2" hidden="1">#REF!</definedName>
    <definedName name="_loa1">#REF!</definedName>
    <definedName name="_loa2">#REF!</definedName>
    <definedName name="_loa3">#REF!</definedName>
    <definedName name="_loa4">#REF!</definedName>
    <definedName name="_Order1" hidden="1">255</definedName>
    <definedName name="_Order2" hidden="1">255</definedName>
    <definedName name="_R">#REF!</definedName>
    <definedName name="_Sort" hidden="1">'[6]220'!#REF!</definedName>
    <definedName name="_ss" localSheetId="0">#REF!</definedName>
    <definedName name="_ss" localSheetId="2">#REF!</definedName>
    <definedName name="_ss" localSheetId="3">#REF!</definedName>
    <definedName name="_ss">#REF!</definedName>
    <definedName name="_ssss" localSheetId="0">#REF!</definedName>
    <definedName name="_ssss" localSheetId="2">#REF!</definedName>
    <definedName name="_ssss" localSheetId="3">#REF!</definedName>
    <definedName name="_ssss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A">#N/A</definedName>
    <definedName name="AAA" localSheetId="0">#REF!</definedName>
    <definedName name="AAA" localSheetId="2">#REF!</definedName>
    <definedName name="AAA" localSheetId="3">#REF!</definedName>
    <definedName name="AAA">#REF!</definedName>
    <definedName name="AAA0" localSheetId="0">[3]ปชส!#REF!</definedName>
    <definedName name="AAA0" localSheetId="2">[3]ปชส!#REF!</definedName>
    <definedName name="AAA0" localSheetId="3">[3]ปชส!#REF!</definedName>
    <definedName name="AAA0">[3]ปชส!#REF!</definedName>
    <definedName name="AAA00" localSheetId="0">#REF!</definedName>
    <definedName name="AAA00">#REF!</definedName>
    <definedName name="AAA000" localSheetId="0">#REF!</definedName>
    <definedName name="AAA000">#REF!</definedName>
    <definedName name="ad" localSheetId="0">#REF!</definedName>
    <definedName name="ad" localSheetId="2">#REF!</definedName>
    <definedName name="ad" localSheetId="3">#REF!</definedName>
    <definedName name="ad">#REF!</definedName>
    <definedName name="Amt">"Text Box 56"</definedName>
    <definedName name="B">#N/A</definedName>
    <definedName name="B.">#REF!</definedName>
    <definedName name="BA">#REF!</definedName>
    <definedName name="BI">#REF!</definedName>
    <definedName name="BS">#REF!</definedName>
    <definedName name="BUid_a">#REF!</definedName>
    <definedName name="C_">#REF!</definedName>
    <definedName name="_xlnm.Criteria">#REF!</definedName>
    <definedName name="Criteria_MI">#REF!</definedName>
    <definedName name="CS">#REF!</definedName>
    <definedName name="d" localSheetId="0">#REF!</definedName>
    <definedName name="d" localSheetId="2">#REF!</definedName>
    <definedName name="d" localSheetId="3">#REF!</definedName>
    <definedName name="d">#REF!</definedName>
    <definedName name="data">#REF!</definedName>
    <definedName name="dddddd" localSheetId="0">#REF!</definedName>
    <definedName name="dddddd">#REF!</definedName>
    <definedName name="dep" localSheetId="0">#REF!</definedName>
    <definedName name="dep" localSheetId="2">#REF!</definedName>
    <definedName name="dep" localSheetId="3">#REF!</definedName>
    <definedName name="dep">#REF!</definedName>
    <definedName name="df" localSheetId="0">#REF!</definedName>
    <definedName name="df" localSheetId="2">#REF!</definedName>
    <definedName name="df" localSheetId="3">#REF!</definedName>
    <definedName name="df">#REF!</definedName>
    <definedName name="dflt7" localSheetId="0">[7]Invoice!#REF!</definedName>
    <definedName name="dflt7">[7]Invoice!#REF!</definedName>
    <definedName name="drop1" localSheetId="0">#REF!</definedName>
    <definedName name="drop1" localSheetId="2">#REF!</definedName>
    <definedName name="drop1" localSheetId="3">#REF!</definedName>
    <definedName name="drop1">#REF!</definedName>
    <definedName name="DS">#REF!</definedName>
    <definedName name="E">#REF!</definedName>
    <definedName name="end" localSheetId="0">#REF!</definedName>
    <definedName name="end" localSheetId="2">#REF!</definedName>
    <definedName name="end" localSheetId="3">#REF!</definedName>
    <definedName name="end">#REF!</definedName>
    <definedName name="end_h" localSheetId="0">#REF!</definedName>
    <definedName name="end_h" localSheetId="2">#REF!</definedName>
    <definedName name="end_h" localSheetId="3">#REF!</definedName>
    <definedName name="end_h">#REF!</definedName>
    <definedName name="END000" localSheetId="0">#REF!</definedName>
    <definedName name="END000">#REF!</definedName>
    <definedName name="F">#REF!</definedName>
    <definedName name="fa">'[8]กสย11.1'!#REF!</definedName>
    <definedName name="G">#REF!</definedName>
    <definedName name="g_" localSheetId="0">#REF!</definedName>
    <definedName name="g_" localSheetId="2">#REF!</definedName>
    <definedName name="g_" localSheetId="3">#REF!</definedName>
    <definedName name="g_">#REF!</definedName>
    <definedName name="gd" localSheetId="0">#REF!</definedName>
    <definedName name="gd">#REF!</definedName>
    <definedName name="gdsgsagagsdag" localSheetId="0">#REF!</definedName>
    <definedName name="gdsgsagagsdag">#REF!</definedName>
    <definedName name="ggg">#REF!</definedName>
    <definedName name="H">#REF!</definedName>
    <definedName name="ha">#REF!</definedName>
    <definedName name="hc">#REF!</definedName>
    <definedName name="HH">#REF!</definedName>
    <definedName name="HI">#REF!</definedName>
    <definedName name="HII">#REF!</definedName>
    <definedName name="HIII">#REF!</definedName>
    <definedName name="iiiiii" localSheetId="0">#REF!</definedName>
    <definedName name="iiiiii">#REF!</definedName>
    <definedName name="L">#REF!</definedName>
    <definedName name="LA">#REF!</definedName>
    <definedName name="lak" localSheetId="0">[9]แบบก.12!#REF!</definedName>
    <definedName name="lak">[9]แบบก.12!#REF!</definedName>
    <definedName name="LB">#REF!</definedName>
    <definedName name="LC">#REF!</definedName>
    <definedName name="LF">#REF!</definedName>
    <definedName name="LI">#REF!</definedName>
    <definedName name="LII">#REF!</definedName>
    <definedName name="LIII">#REF!</definedName>
    <definedName name="LIV">#REF!</definedName>
    <definedName name="LRF">'[10]ทำนบดิน 4'!#REF!</definedName>
    <definedName name="LV">#REF!</definedName>
    <definedName name="LVI">#REF!</definedName>
    <definedName name="New">#REF!</definedName>
    <definedName name="o">#REF!</definedName>
    <definedName name="p">'[11]seminar(O)'!#REF!</definedName>
    <definedName name="ping1">#REF!</definedName>
    <definedName name="ping2">#REF!</definedName>
    <definedName name="ping3">#REF!</definedName>
    <definedName name="ping4">#REF!</definedName>
    <definedName name="pop">#REF!</definedName>
    <definedName name="_xlnm.Print_Area" localSheetId="2">'ผ.ยุทธบริการ ปชช. (ภูมิภาค)'!$A$1:$T$46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ing">#REF!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R_">#REF!</definedName>
    <definedName name="_xlnm.Recorder">#REF!</definedName>
    <definedName name="S1_">#REF!</definedName>
    <definedName name="SAPBEXdnldView" hidden="1">"4RGDJEAQYTY078JQ6A61ERN7L"</definedName>
    <definedName name="SAPBEXsysID" hidden="1">"BWP"</definedName>
    <definedName name="seaw1">#REF!</definedName>
    <definedName name="seaw2">#REF!</definedName>
    <definedName name="seaw3">#REF!</definedName>
    <definedName name="seaw4">#REF!</definedName>
    <definedName name="SI">#REF!</definedName>
    <definedName name="SII">#REF!</definedName>
    <definedName name="spn">[4]Sheet2!$A$767:$A$813</definedName>
    <definedName name="stopvalve">#REF!</definedName>
    <definedName name="t">#REF!</definedName>
    <definedName name="T01_">#REF!</definedName>
    <definedName name="tbu">#REF!</definedName>
    <definedName name="tdig">#REF!</definedName>
    <definedName name="tdong">#REF!</definedName>
    <definedName name="test">#REF!</definedName>
    <definedName name="TH">#REF!</definedName>
    <definedName name="thuay">#REF!</definedName>
    <definedName name="TI">#REF!</definedName>
    <definedName name="TII">#REF!</definedName>
    <definedName name="tiii">#REF!</definedName>
    <definedName name="tloa">#REF!</definedName>
    <definedName name="tma">#REF!</definedName>
    <definedName name="tping">#REF!</definedName>
    <definedName name="tpipe">#REF!</definedName>
    <definedName name="troad">#REF!</definedName>
    <definedName name="tsaew">#REF!</definedName>
    <definedName name="tsin">#REF!</definedName>
    <definedName name="tsmall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ang">#REF!</definedName>
    <definedName name="twodisk">#REF!</definedName>
    <definedName name="vdep">[4]Sheet2!$A$500:$A$504</definedName>
    <definedName name="view" localSheetId="0">#REF!</definedName>
    <definedName name="view" localSheetId="2">#REF!</definedName>
    <definedName name="view" localSheetId="3">#REF!</definedName>
    <definedName name="view">#REF!</definedName>
    <definedName name="view2" localSheetId="0">#REF!</definedName>
    <definedName name="view2" localSheetId="2">#REF!</definedName>
    <definedName name="view2" localSheetId="3">#REF!</definedName>
    <definedName name="view2">#REF!</definedName>
    <definedName name="vsprj" localSheetId="0">#REF!</definedName>
    <definedName name="vsprj" localSheetId="2">#REF!</definedName>
    <definedName name="vsprj" localSheetId="3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W">#REF!</definedName>
    <definedName name="X">#REF!</definedName>
    <definedName name="XIII">#REF!</definedName>
    <definedName name="Z">#REF!</definedName>
    <definedName name="เ" localSheetId="0">#REF!</definedName>
    <definedName name="เ">#REF!</definedName>
    <definedName name="ก">#REF!</definedName>
    <definedName name="กกก" localSheetId="0">#REF!</definedName>
    <definedName name="กกก">#REF!</definedName>
    <definedName name="กกกกก" localSheetId="0">[7]Invoice!#REF!</definedName>
    <definedName name="กกกกก">[7]Invoice!#REF!</definedName>
    <definedName name="กกกกกก" localSheetId="0">#REF!</definedName>
    <definedName name="กกกกกก">#REF!</definedName>
    <definedName name="กิจกรรม" localSheetId="0">#REF!</definedName>
    <definedName name="กิจกรรม">#REF!</definedName>
    <definedName name="กิจกรรมที่" localSheetId="0">#REF!</definedName>
    <definedName name="กิจกรรมที่">#REF!</definedName>
    <definedName name="ข">#REF!</definedName>
    <definedName name="ค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ค่าตรวจติดตาม" localSheetId="0">#REF!</definedName>
    <definedName name="ค่าตรวจติดตาม">#REF!</definedName>
    <definedName name="ง">#REF!</definedName>
    <definedName name="งบรายจ่ายอื่น" localSheetId="0">#REF!</definedName>
    <definedName name="งบรายจ่ายอื่น">#REF!</definedName>
    <definedName name="งบรายจ่ายอื่น1" localSheetId="0">#REF!</definedName>
    <definedName name="งบรายจ่ายอื่น1">#REF!</definedName>
    <definedName name="งปม.รวมปรับปรุงระบบ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านปรับปรุงฝายวังตะเข้">#REF!</definedName>
    <definedName name="เงินอุดหนุน" localSheetId="0">#REF!</definedName>
    <definedName name="เงินอุดหนุน">#REF!</definedName>
    <definedName name="จ">#REF!</definedName>
    <definedName name="จังหวัด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ฉ">#REF!</definedName>
    <definedName name="ช">#REF!</definedName>
    <definedName name="ช่องระบายทราย">#REF!</definedName>
    <definedName name="ชื่อ_สกุล">#REF!</definedName>
    <definedName name="ชุดปรับปรุง" localSheetId="0">#REF!</definedName>
    <definedName name="ชุดปรับปรุง">#REF!</definedName>
    <definedName name="ฌ">#REF!</definedName>
    <definedName name="ญ">#REF!</definedName>
    <definedName name="ด" localSheetId="0">#REF!</definedName>
    <definedName name="ด">#REF!</definedName>
    <definedName name="ดดด" localSheetId="0">#REF!</definedName>
    <definedName name="ดดด">#REF!</definedName>
    <definedName name="ต">#REF!</definedName>
    <definedName name="ตัวย่อ">#REF!</definedName>
    <definedName name="ถ">#REF!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โทรบ้านพัก">#REF!</definedName>
    <definedName name="โทรมือถือ">#REF!</definedName>
    <definedName name="โทรสายตรง">#REF!</definedName>
    <definedName name="โทรสายใน">#REF!</definedName>
    <definedName name="โทรสาร">#REF!</definedName>
    <definedName name="น" localSheetId="0">#REF!</definedName>
    <definedName name="น">#REF!</definedName>
    <definedName name="บ">#REF!</definedName>
    <definedName name="บก">#REF!</definedName>
    <definedName name="บส">#REF!</definedName>
    <definedName name="เบิกจ่าย">#REF!</definedName>
    <definedName name="แบบก10ฝึกอบรม" localSheetId="0">[7]Invoice!#REF!</definedName>
    <definedName name="แบบก10ฝึกอบรม">[7]Invoice!#REF!</definedName>
    <definedName name="ปก">'[12]หน้า ปมก'!$K$848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ระชาสัมพันธ์">#REF!</definedName>
    <definedName name="ผลผลิตสุขภาพสัตว์" localSheetId="0">#REF!</definedName>
    <definedName name="ผลผลิตสุขภาพสัตว์">#REF!</definedName>
    <definedName name="แผน">#REF!</definedName>
    <definedName name="แผนงานจัดการศึกษาระดับอุดมศึกษา">[13]ศูนย์สัตวศาสตร์ฯ!#REF!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พ34">#REF!</definedName>
    <definedName name="พกะ" localSheetId="0">#REF!</definedName>
    <definedName name="พกะ">#REF!</definedName>
    <definedName name="พพพพ">#REF!</definedName>
    <definedName name="พะ" localSheetId="0">#REF!</definedName>
    <definedName name="พะ" localSheetId="2">#REF!</definedName>
    <definedName name="พะ" localSheetId="3">#REF!</definedName>
    <definedName name="พะ">#REF!</definedName>
    <definedName name="พื้นตอม่อ">#REF!</definedName>
    <definedName name="พื้นสะพาน">#REF!</definedName>
    <definedName name="ย" localSheetId="0">#REF!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ร">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วม">#REF!</definedName>
    <definedName name="รวมดำเนินการเอง">#REF!</definedName>
    <definedName name="รหัส">#REF!</definedName>
    <definedName name="รหัสจังหวั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ลงทุน" localSheetId="0">#REF!</definedName>
    <definedName name="ลงทุน" localSheetId="2">#REF!</definedName>
    <definedName name="ลงทุน" localSheetId="3">#REF!</definedName>
    <definedName name="ลงทุน">#REF!</definedName>
    <definedName name="เลขประมาณการ">#REF!</definedName>
    <definedName name="ศก">#REF!</definedName>
    <definedName name="ส">#REF!</definedName>
    <definedName name="สงป.ส่งให้" localSheetId="0">[7]Invoice!#REF!</definedName>
    <definedName name="สงป.ส่งให้">[7]Invoice!#REF!</definedName>
    <definedName name="สตส" localSheetId="0">[7]Invoice!#REF!</definedName>
    <definedName name="สตส">[7]Invoice!#REF!</definedName>
    <definedName name="สาส">#REF!</definedName>
    <definedName name="เสา">#REF!</definedName>
    <definedName name="หน่วยงาน">#REF!</definedName>
    <definedName name="หลังสะพาน">#REF!</definedName>
    <definedName name="อยู่ในเขตสชป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4" l="1"/>
  <c r="S9" i="4" s="1"/>
  <c r="S7" i="4" s="1"/>
  <c r="S6" i="4" s="1"/>
  <c r="S10" i="4" s="1"/>
  <c r="R7" i="4"/>
  <c r="R6" i="4" s="1"/>
  <c r="R10" i="4" s="1"/>
  <c r="Q7" i="4"/>
  <c r="Q6" i="4" s="1"/>
  <c r="Q10" i="4" s="1"/>
  <c r="P7" i="4"/>
  <c r="P6" i="4" s="1"/>
  <c r="P10" i="4" s="1"/>
  <c r="O7" i="4"/>
  <c r="N7" i="4"/>
  <c r="M7" i="4"/>
  <c r="L7" i="4"/>
  <c r="K7" i="4"/>
  <c r="J7" i="4"/>
  <c r="I7" i="4"/>
  <c r="H7" i="4"/>
  <c r="G7" i="4"/>
  <c r="F7" i="4"/>
  <c r="E7" i="4"/>
  <c r="O6" i="4"/>
  <c r="O10" i="4" s="1"/>
  <c r="N6" i="4"/>
  <c r="N10" i="4" s="1"/>
  <c r="M6" i="4"/>
  <c r="M10" i="4" s="1"/>
  <c r="L6" i="4"/>
  <c r="L10" i="4" s="1"/>
  <c r="K6" i="4"/>
  <c r="K10" i="4" s="1"/>
  <c r="J6" i="4"/>
  <c r="J10" i="4" s="1"/>
  <c r="I6" i="4"/>
  <c r="I10" i="4" s="1"/>
  <c r="H6" i="4"/>
  <c r="H10" i="4" s="1"/>
  <c r="G6" i="4"/>
  <c r="G10" i="4" s="1"/>
  <c r="F6" i="4"/>
  <c r="F10" i="4" s="1"/>
  <c r="E6" i="4"/>
  <c r="E10" i="4" s="1"/>
  <c r="M41" i="3"/>
  <c r="L41" i="3"/>
  <c r="S40" i="3"/>
  <c r="T40" i="3" s="1"/>
  <c r="S39" i="3"/>
  <c r="T39" i="3" s="1"/>
  <c r="S38" i="3"/>
  <c r="T38" i="3" s="1"/>
  <c r="T37" i="3"/>
  <c r="T35" i="3" s="1"/>
  <c r="S37" i="3"/>
  <c r="S35" i="3" s="1"/>
  <c r="R35" i="3"/>
  <c r="R7" i="3" s="1"/>
  <c r="R41" i="3" s="1"/>
  <c r="Q35" i="3"/>
  <c r="Q7" i="3" s="1"/>
  <c r="Q41" i="3" s="1"/>
  <c r="P35" i="3"/>
  <c r="P7" i="3" s="1"/>
  <c r="P41" i="3" s="1"/>
  <c r="O35" i="3"/>
  <c r="O7" i="3" s="1"/>
  <c r="O41" i="3" s="1"/>
  <c r="N35" i="3"/>
  <c r="N7" i="3" s="1"/>
  <c r="N41" i="3" s="1"/>
  <c r="M35" i="3"/>
  <c r="L35" i="3"/>
  <c r="K35" i="3"/>
  <c r="J35" i="3"/>
  <c r="I35" i="3"/>
  <c r="H35" i="3"/>
  <c r="G35" i="3"/>
  <c r="G7" i="3" s="1"/>
  <c r="G41" i="3" s="1"/>
  <c r="F35" i="3"/>
  <c r="F7" i="3" s="1"/>
  <c r="F41" i="3" s="1"/>
  <c r="E35" i="3"/>
  <c r="E7" i="3" s="1"/>
  <c r="E41" i="3" s="1"/>
  <c r="T34" i="3"/>
  <c r="S34" i="3"/>
  <c r="T33" i="3"/>
  <c r="S33" i="3"/>
  <c r="T32" i="3"/>
  <c r="S32" i="3"/>
  <c r="T31" i="3"/>
  <c r="S31" i="3"/>
  <c r="S30" i="3"/>
  <c r="T30" i="3" s="1"/>
  <c r="S29" i="3"/>
  <c r="T29" i="3" s="1"/>
  <c r="S28" i="3"/>
  <c r="T28" i="3" s="1"/>
  <c r="T27" i="3"/>
  <c r="S27" i="3"/>
  <c r="T26" i="3"/>
  <c r="S26" i="3"/>
  <c r="T25" i="3"/>
  <c r="S25" i="3"/>
  <c r="T24" i="3"/>
  <c r="S24" i="3"/>
  <c r="T23" i="3"/>
  <c r="S23" i="3"/>
  <c r="S22" i="3"/>
  <c r="T22" i="3" s="1"/>
  <c r="S21" i="3"/>
  <c r="T21" i="3" s="1"/>
  <c r="S20" i="3"/>
  <c r="T20" i="3" s="1"/>
  <c r="T19" i="3"/>
  <c r="S19" i="3"/>
  <c r="T18" i="3"/>
  <c r="S18" i="3"/>
  <c r="T17" i="3"/>
  <c r="S17" i="3"/>
  <c r="T16" i="3"/>
  <c r="S16" i="3"/>
  <c r="T15" i="3"/>
  <c r="S15" i="3"/>
  <c r="S14" i="3"/>
  <c r="T14" i="3" s="1"/>
  <c r="S13" i="3"/>
  <c r="T13" i="3" s="1"/>
  <c r="S12" i="3"/>
  <c r="T12" i="3" s="1"/>
  <c r="T11" i="3"/>
  <c r="S11" i="3"/>
  <c r="T10" i="3"/>
  <c r="S10" i="3"/>
  <c r="S8" i="3" s="1"/>
  <c r="S7" i="3" s="1"/>
  <c r="S41" i="3" s="1"/>
  <c r="R8" i="3"/>
  <c r="Q8" i="3"/>
  <c r="P8" i="3"/>
  <c r="O8" i="3"/>
  <c r="N8" i="3"/>
  <c r="M8" i="3"/>
  <c r="L8" i="3"/>
  <c r="K8" i="3"/>
  <c r="K7" i="3" s="1"/>
  <c r="K41" i="3" s="1"/>
  <c r="J8" i="3"/>
  <c r="I8" i="3"/>
  <c r="H8" i="3"/>
  <c r="G8" i="3"/>
  <c r="F8" i="3"/>
  <c r="E8" i="3"/>
  <c r="M7" i="3"/>
  <c r="L7" i="3"/>
  <c r="J7" i="3"/>
  <c r="J41" i="3" s="1"/>
  <c r="I7" i="3"/>
  <c r="I41" i="3" s="1"/>
  <c r="H7" i="3"/>
  <c r="H41" i="3" s="1"/>
  <c r="AD24" i="2"/>
  <c r="AC24" i="2"/>
  <c r="AB24" i="2"/>
  <c r="AA24" i="2"/>
  <c r="Z24" i="2"/>
  <c r="Y24" i="2"/>
  <c r="X24" i="2"/>
  <c r="W24" i="2"/>
  <c r="V24" i="2"/>
  <c r="U24" i="2"/>
  <c r="T24" i="2"/>
  <c r="S24" i="2"/>
  <c r="I24" i="2"/>
  <c r="H24" i="2"/>
  <c r="G24" i="2"/>
  <c r="AE23" i="2"/>
  <c r="J23" i="2"/>
  <c r="AE22" i="2"/>
  <c r="J22" i="2"/>
  <c r="AE21" i="2"/>
  <c r="J21" i="2"/>
  <c r="AE20" i="2"/>
  <c r="J20" i="2"/>
  <c r="AE19" i="2"/>
  <c r="J19" i="2"/>
  <c r="AE18" i="2"/>
  <c r="J18" i="2"/>
  <c r="AE17" i="2"/>
  <c r="J17" i="2"/>
  <c r="AE16" i="2"/>
  <c r="J16" i="2"/>
  <c r="AE15" i="2"/>
  <c r="J15" i="2"/>
  <c r="AE14" i="2"/>
  <c r="J14" i="2"/>
  <c r="AE13" i="2"/>
  <c r="J13" i="2"/>
  <c r="AE12" i="2"/>
  <c r="J12" i="2"/>
  <c r="AE11" i="2"/>
  <c r="J11" i="2"/>
  <c r="AE10" i="2"/>
  <c r="J10" i="2"/>
  <c r="J24" i="2" s="1"/>
  <c r="AE9" i="2"/>
  <c r="J9" i="2"/>
  <c r="AE8" i="2"/>
  <c r="J8" i="2"/>
  <c r="AE7" i="2"/>
  <c r="J7" i="2"/>
  <c r="S10" i="1"/>
  <c r="R10" i="1"/>
  <c r="T8" i="3" l="1"/>
  <c r="T7" i="3" s="1"/>
  <c r="T41" i="3" s="1"/>
  <c r="AE24" i="2" l="1"/>
</calcChain>
</file>

<file path=xl/sharedStrings.xml><?xml version="1.0" encoding="utf-8"?>
<sst xmlns="http://schemas.openxmlformats.org/spreadsheetml/2006/main" count="306" uniqueCount="145">
  <si>
    <t>รายงานผลการใช้จ่ายงบประมาณรายจ่ายประจำปีงบประมาณ พ.ศ. 2566 ไปพลางก่อน</t>
  </si>
  <si>
    <t>แผนงานบุคลากรภาครัฐ</t>
  </si>
  <si>
    <t>รายการค่าใช้จ่ายบุคลากรภาครัฐ พัฒนาประสิทธิภาพการบริหารราชการแผ่นดิน งบดำเนินงาน</t>
  </si>
  <si>
    <t>ของสำนักงานส่งเสริมการปกครองท้องถิ่นจังหวัด</t>
  </si>
  <si>
    <t>หน่วยงาน</t>
  </si>
  <si>
    <t>งบรายจ่าย/รายการ</t>
  </si>
  <si>
    <t>รหัสกิจกรรมหลัก</t>
  </si>
  <si>
    <t>งบประมาณที่
สถ. จัดสรร
(1)</t>
  </si>
  <si>
    <t>ต.ค.66</t>
  </si>
  <si>
    <t>พ.ย.66</t>
  </si>
  <si>
    <t>ธ.ค.66</t>
  </si>
  <si>
    <t>ม.ค.67</t>
  </si>
  <si>
    <t>ก.พ.67</t>
  </si>
  <si>
    <t>มี.ค.67</t>
  </si>
  <si>
    <t>เม.ย.67</t>
  </si>
  <si>
    <t>พ.ค.67</t>
  </si>
  <si>
    <t>มิ.ย.67</t>
  </si>
  <si>
    <t>ก.ค.67</t>
  </si>
  <si>
    <t>ส.ค.67</t>
  </si>
  <si>
    <t>ก.ย.67</t>
  </si>
  <si>
    <t>รวมใช้จ่ายทั้งสิ้น
(2)</t>
  </si>
  <si>
    <t>คงเหลืองบประมาณ
(1) - (2)</t>
  </si>
  <si>
    <t>งบดำเนินงาน</t>
  </si>
  <si>
    <t>1</t>
  </si>
  <si>
    <t>ค่าตอบแทน ใช้สอยและวัสดุ</t>
  </si>
  <si>
    <t>รหัสงบประมาณ 15008140003702000000</t>
  </si>
  <si>
    <t>สถจ.</t>
  </si>
  <si>
    <t>ค่าเช่าบ้าน</t>
  </si>
  <si>
    <t>15008668582200000</t>
  </si>
  <si>
    <t>รวมทั้งสิ้น</t>
  </si>
  <si>
    <t>รายงานผลการเบิกจ่ายค่าเช่าบ้าน ประจำปีงบประมาณ พ.ศ. 2566 ไปพลางก่อน</t>
  </si>
  <si>
    <t>สำนักงานส่งเสริมการปกครองท้องถิ่นจังหวัด กระบี่</t>
  </si>
  <si>
    <t>(ตัวอย่าง)</t>
  </si>
  <si>
    <t>ลำดับที่</t>
  </si>
  <si>
    <t>สังกัด</t>
  </si>
  <si>
    <t>ชื่อ</t>
  </si>
  <si>
    <t>นามสกุล</t>
  </si>
  <si>
    <t>ประเภทตำแหน่ง</t>
  </si>
  <si>
    <t>ระดับ</t>
  </si>
  <si>
    <t>เงินเดือน</t>
  </si>
  <si>
    <t>สิทธิเบิก</t>
  </si>
  <si>
    <t>เบิกต่อเดือน</t>
  </si>
  <si>
    <t>รวมทั้งปี</t>
  </si>
  <si>
    <t>สัญญาเช่าบ้าน</t>
  </si>
  <si>
    <t>สัญญาเช่าซื้อ (ใช้สิทธิเพื่อผ่อนชำระเงินกู้)</t>
  </si>
  <si>
    <t>รายงานผลการเบิกจ่ายค่าเช่าบ้าน ปี 2566 ไปพลางก่อน</t>
  </si>
  <si>
    <t>รวมเบิก
ปี 2566 (พ)</t>
  </si>
  <si>
    <t>หมายเหตุ</t>
  </si>
  <si>
    <t>เดือนละ</t>
  </si>
  <si>
    <t>สัญญาเริ่ม</t>
  </si>
  <si>
    <t>สิ้นสุดสัญญา</t>
  </si>
  <si>
    <t>เลขที่สัญญา</t>
  </si>
  <si>
    <t>กระบี่</t>
  </si>
  <si>
    <t xml:space="preserve">นายสาโรจน์ </t>
  </si>
  <si>
    <t>ไชยมาตร</t>
  </si>
  <si>
    <t xml:space="preserve">อำนวยการ </t>
  </si>
  <si>
    <t>สูง</t>
  </si>
  <si>
    <t>นายพิษณุ</t>
  </si>
  <si>
    <t>ทองดี</t>
  </si>
  <si>
    <t>วิชาการ</t>
  </si>
  <si>
    <t>ชำนาญการพิเศษ</t>
  </si>
  <si>
    <t>นายสง่า</t>
  </si>
  <si>
    <t>ศิริเพชร</t>
  </si>
  <si>
    <t>นายกรีฑา</t>
  </si>
  <si>
    <t>จินดาวงศ์</t>
  </si>
  <si>
    <t>2/2565</t>
  </si>
  <si>
    <t>นายวิชัย</t>
  </si>
  <si>
    <t>เม่งช่วย</t>
  </si>
  <si>
    <t xml:space="preserve">ชำนาญการ </t>
  </si>
  <si>
    <t>นายสุริยา</t>
  </si>
  <si>
    <t>กังวานเกียรติกุล</t>
  </si>
  <si>
    <t>ชำนาญการ</t>
  </si>
  <si>
    <t>นางอุไรวรรณ</t>
  </si>
  <si>
    <t>อิสโร</t>
  </si>
  <si>
    <t>นางญะจิตร</t>
  </si>
  <si>
    <t>สุดดวง</t>
  </si>
  <si>
    <t>นายวีรศักดิ์</t>
  </si>
  <si>
    <t>ลายดุล</t>
  </si>
  <si>
    <t>นางงสาววราภรณ์</t>
  </si>
  <si>
    <t>พูลวาสน์</t>
  </si>
  <si>
    <t>นางรวิวรรณ</t>
  </si>
  <si>
    <t>หนูทอง</t>
  </si>
  <si>
    <t>นางสาวฐิตาภรณ์</t>
  </si>
  <si>
    <t>ศรีเทพ</t>
  </si>
  <si>
    <t>นายสุวิชชา</t>
  </si>
  <si>
    <t>โกศินานนท์</t>
  </si>
  <si>
    <t>ปฏิบัติการ</t>
  </si>
  <si>
    <t>นายพรรษิษฐ์</t>
  </si>
  <si>
    <t>ปานแดง</t>
  </si>
  <si>
    <t xml:space="preserve">นายระวุธ  </t>
  </si>
  <si>
    <t>สนิทมัจโร</t>
  </si>
  <si>
    <t>ทั่วไป</t>
  </si>
  <si>
    <t>ชำนาญงาน</t>
  </si>
  <si>
    <t xml:space="preserve">นางสาวพิมพ์ลภัส </t>
  </si>
  <si>
    <t>ณ ระนอง</t>
  </si>
  <si>
    <t>นางสาวภิญญาพัชญ์</t>
  </si>
  <si>
    <t>เพ็ชรพันธ์</t>
  </si>
  <si>
    <t>แผนงานยุทธศาสตร์พัฒนาบริการประชาชนและการพัฒนาประสิทธิภาพภาครัฐ</t>
  </si>
  <si>
    <t>ผลผลิตส่งเสริมและสนับสนุนองค์กรปกครองส่วนท้องถิ่น งบดำเนินงาน</t>
  </si>
  <si>
    <t>งบประมาณสุทธิ
(หลังถัวจ่าย)
(2)</t>
  </si>
  <si>
    <t>รวมใช้จ่ายทั้งสิ้น
(3)</t>
  </si>
  <si>
    <t>คงเหลืองบประมาณ
(2) - (3)</t>
  </si>
  <si>
    <t>รหัสงบประมาณ 15008540002702000000</t>
  </si>
  <si>
    <t>ค่าขนย้ายครอบครัว</t>
  </si>
  <si>
    <t>15008662806400000</t>
  </si>
  <si>
    <t>ค่าตอบแทนผู้ปฏิบัติงานนอกเวลาราชการ</t>
  </si>
  <si>
    <t>ค่าเบี้ยเลี้ยง ค่าเช่าที่พัก และค่าพาหนะ</t>
  </si>
  <si>
    <t>ค่าซ่อมแซมครุภัณฑ์</t>
  </si>
  <si>
    <t>ค่าวัสดุสำนักงาน</t>
  </si>
  <si>
    <t>ค่าวัสดุคอมพิวเตอร์</t>
  </si>
  <si>
    <t>15008662810100000</t>
  </si>
  <si>
    <t>ค่าวัสดุเชื้อเพลิงและหล่อลื่น</t>
  </si>
  <si>
    <t>ค่าซ่อมแซมยานพาหนะและขนส่ง</t>
  </si>
  <si>
    <t>ค่าใช้จ่ายตรวจติดตามการบริหารงาน อปท.</t>
  </si>
  <si>
    <t>15008662811300000</t>
  </si>
  <si>
    <t>ค่าจ้างเหมาแม่บ้าน</t>
  </si>
  <si>
    <t>ค่าเช่าเครื่องถ่ายเอกสาร</t>
  </si>
  <si>
    <t>ค่าจ้างเหมาพนักงานขับรถ</t>
  </si>
  <si>
    <t>ค่าตอบแทนคณะกรรมการส่งเสริมกิจการหอพักจังหวัดฯ</t>
  </si>
  <si>
    <t>ค่าตอบแทนคณะกรรมการตาม พ.ร.บ. รักษาความสะอาดฯ</t>
  </si>
  <si>
    <t>ค่าตอบแทนคณะอนุกรรมการอำนวยการการกระจายอำนาจฯ ระดับจังหวัด</t>
  </si>
  <si>
    <t>ค่าตอบแทนคณะกรรมการประจำจังหวัดตาม พ.ร.บ.ภาษีที่ดินฯ</t>
  </si>
  <si>
    <t>ค่าตอบแทน ก. จังหวัด</t>
  </si>
  <si>
    <t>ค่ารับรองและพิธีการ</t>
  </si>
  <si>
    <t>ค่าเช่าที่เก็บเอกสารทางราชการ</t>
  </si>
  <si>
    <t>ค่าวัสดุงานบ้านงานครัว</t>
  </si>
  <si>
    <t>ค่าใช้จ่ายในการจัดประชุม</t>
  </si>
  <si>
    <t>ค่าเช่าห้องประชุม</t>
  </si>
  <si>
    <t>ค่าตอบแทน ใช้สอยและวัสดุอื่นๆ</t>
  </si>
  <si>
    <t>ค่าใช้จ่ายในการสัมมนาและฝึกอบรม</t>
  </si>
  <si>
    <t>15008662806300000</t>
  </si>
  <si>
    <t>ค่าจ้างเหมาบริการ (พนักงานบันทึกข้อมูลโครงการ e-Plan)</t>
  </si>
  <si>
    <t>2</t>
  </si>
  <si>
    <t>ค่าสาธารณูปโภค</t>
  </si>
  <si>
    <t>ค่าไฟฟ้า</t>
  </si>
  <si>
    <t>ค่าน้ำประปา</t>
  </si>
  <si>
    <t>ค่าโทรศัพท์</t>
  </si>
  <si>
    <t>ค่าไปรษณีย์</t>
  </si>
  <si>
    <t xml:space="preserve"> - ช่องงบประมาณที่ สถ. จัดสรร จะเป็นยอดรวมงบประมาณที่ สถ. จัดสรรให้ในแต่ละครั้งรวมกัน หากมีการถัวจ่ายไปใช้ในรายการอื่น ให้ใส่งบประมาณคงเหลือหลังจากถัวจ่ายแล้ว ในช่องงบประมาณสุทธิ (หลังถัวจ่าย)</t>
  </si>
  <si>
    <t xml:space="preserve"> - ยอดรวมทั้งสิ้นในแต่ละเดือนจะต้องตรงกับยอดในระบบ New Thai GFMIS ณ วันสิ้นเดือน พร้อมแนบรายงานในระบบ New Thai GFMIS ทุกสิ้นเดือน</t>
  </si>
  <si>
    <t xml:space="preserve"> - ช่องคงเหลืองบประมาณต้องไม่มียอดติดลบ</t>
  </si>
  <si>
    <t>แผนงานยุทธศาสตร์พัฒนาคุณภาพการศึกษาและการเรียนรู้</t>
  </si>
  <si>
    <t>รหัสงบประมาณ 15008310013702000000</t>
  </si>
  <si>
    <t>ค่าใช้จ่ายในการประเมินคุณภาพนักเรียน
ระดับการศึกษาภาคบังคับ</t>
  </si>
  <si>
    <t>15008660029500000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</si>
</sst>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\(0\)"/>
    <numFmt numFmtId="167" formatCode="_(* #,##0_);_(* \(#,##0\);_(* &quot;-&quot;_);_(@_)"/>
    <numFmt numFmtId="168" formatCode="\(0.0\)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u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rgb="FFFF0000"/>
      <name val="TH SarabunPSK"/>
      <family val="2"/>
    </font>
    <font>
      <sz val="14"/>
      <name val="Cordia Ne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EA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DE5D7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2" applyFont="1" applyAlignment="1">
      <alignment horizontal="center" vertical="top"/>
    </xf>
    <xf numFmtId="0" fontId="2" fillId="0" borderId="0" xfId="2" applyFont="1" applyAlignment="1">
      <alignment vertical="top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164" fontId="4" fillId="0" borderId="0" xfId="3" applyFont="1" applyAlignment="1">
      <alignment horizontal="right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7" fontId="4" fillId="2" borderId="1" xfId="2" applyNumberFormat="1" applyFont="1" applyFill="1" applyBorder="1" applyAlignment="1">
      <alignment horizontal="center" vertical="center"/>
    </xf>
    <xf numFmtId="165" fontId="5" fillId="0" borderId="4" xfId="3" applyNumberFormat="1" applyFont="1" applyBorder="1" applyAlignment="1">
      <alignment horizontal="center" vertical="top"/>
    </xf>
    <xf numFmtId="49" fontId="5" fillId="0" borderId="5" xfId="3" applyNumberFormat="1" applyFont="1" applyBorder="1" applyAlignment="1">
      <alignment horizontal="left"/>
    </xf>
    <xf numFmtId="0" fontId="5" fillId="0" borderId="6" xfId="2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top" wrapText="1"/>
    </xf>
    <xf numFmtId="164" fontId="5" fillId="0" borderId="4" xfId="2" applyNumberFormat="1" applyFont="1" applyBorder="1" applyAlignment="1">
      <alignment horizontal="right" vertical="top" wrapText="1"/>
    </xf>
    <xf numFmtId="0" fontId="5" fillId="0" borderId="0" xfId="2" applyFont="1"/>
    <xf numFmtId="165" fontId="5" fillId="3" borderId="4" xfId="3" applyNumberFormat="1" applyFont="1" applyFill="1" applyBorder="1" applyAlignment="1">
      <alignment horizontal="center" vertical="top"/>
    </xf>
    <xf numFmtId="49" fontId="6" fillId="3" borderId="7" xfId="3" applyNumberFormat="1" applyFont="1" applyFill="1" applyBorder="1" applyAlignment="1">
      <alignment horizontal="left" vertical="top"/>
    </xf>
    <xf numFmtId="49" fontId="6" fillId="3" borderId="6" xfId="3" applyNumberFormat="1" applyFont="1" applyFill="1" applyBorder="1" applyAlignment="1">
      <alignment horizontal="left" vertical="top"/>
    </xf>
    <xf numFmtId="164" fontId="5" fillId="3" borderId="4" xfId="2" applyNumberFormat="1" applyFont="1" applyFill="1" applyBorder="1" applyAlignment="1">
      <alignment horizontal="center" vertical="top" wrapText="1"/>
    </xf>
    <xf numFmtId="164" fontId="5" fillId="3" borderId="4" xfId="2" applyNumberFormat="1" applyFont="1" applyFill="1" applyBorder="1" applyAlignment="1">
      <alignment horizontal="right" vertical="top" wrapText="1"/>
    </xf>
    <xf numFmtId="164" fontId="5" fillId="3" borderId="8" xfId="2" applyNumberFormat="1" applyFont="1" applyFill="1" applyBorder="1" applyAlignment="1">
      <alignment horizontal="right" vertical="top" wrapText="1"/>
    </xf>
    <xf numFmtId="165" fontId="5" fillId="0" borderId="1" xfId="3" applyNumberFormat="1" applyFont="1" applyBorder="1" applyAlignment="1">
      <alignment horizontal="center" vertical="top"/>
    </xf>
    <xf numFmtId="49" fontId="5" fillId="0" borderId="9" xfId="3" applyNumberFormat="1" applyFont="1" applyBorder="1" applyAlignment="1">
      <alignment horizontal="left"/>
    </xf>
    <xf numFmtId="0" fontId="5" fillId="0" borderId="9" xfId="2" applyFont="1" applyBorder="1" applyAlignment="1">
      <alignment vertical="center"/>
    </xf>
    <xf numFmtId="164" fontId="5" fillId="0" borderId="1" xfId="2" applyNumberFormat="1" applyFont="1" applyBorder="1" applyAlignment="1">
      <alignment horizontal="center" vertical="top" wrapText="1"/>
    </xf>
    <xf numFmtId="164" fontId="5" fillId="0" borderId="1" xfId="2" applyNumberFormat="1" applyFont="1" applyBorder="1" applyAlignment="1">
      <alignment horizontal="right" vertical="top" wrapText="1"/>
    </xf>
    <xf numFmtId="165" fontId="4" fillId="0" borderId="4" xfId="3" applyNumberFormat="1" applyFont="1" applyBorder="1" applyAlignment="1">
      <alignment horizontal="center" vertical="top" wrapText="1"/>
    </xf>
    <xf numFmtId="166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vertical="top" wrapText="1"/>
    </xf>
    <xf numFmtId="49" fontId="4" fillId="0" borderId="1" xfId="3" applyNumberFormat="1" applyFont="1" applyBorder="1" applyAlignment="1">
      <alignment horizontal="center" vertical="top" wrapText="1"/>
    </xf>
    <xf numFmtId="164" fontId="4" fillId="0" borderId="1" xfId="3" applyFont="1" applyBorder="1" applyAlignment="1">
      <alignment horizontal="right" vertical="top" wrapText="1"/>
    </xf>
    <xf numFmtId="0" fontId="3" fillId="0" borderId="0" xfId="2" applyFont="1" applyAlignment="1">
      <alignment vertical="top" wrapText="1"/>
    </xf>
    <xf numFmtId="165" fontId="4" fillId="4" borderId="8" xfId="3" applyNumberFormat="1" applyFont="1" applyFill="1" applyBorder="1" applyAlignment="1">
      <alignment horizontal="center"/>
    </xf>
    <xf numFmtId="164" fontId="6" fillId="4" borderId="7" xfId="3" applyFont="1" applyFill="1" applyBorder="1" applyAlignment="1">
      <alignment horizontal="center" vertical="center"/>
    </xf>
    <xf numFmtId="164" fontId="6" fillId="4" borderId="5" xfId="3" applyFont="1" applyFill="1" applyBorder="1" applyAlignment="1">
      <alignment horizontal="center" vertical="center"/>
    </xf>
    <xf numFmtId="164" fontId="6" fillId="4" borderId="4" xfId="2" applyNumberFormat="1" applyFont="1" applyFill="1" applyBorder="1" applyAlignment="1">
      <alignment horizontal="center" vertical="top" wrapText="1"/>
    </xf>
    <xf numFmtId="164" fontId="6" fillId="4" borderId="4" xfId="2" applyNumberFormat="1" applyFont="1" applyFill="1" applyBorder="1" applyAlignment="1">
      <alignment horizontal="right" vertical="top" wrapText="1"/>
    </xf>
    <xf numFmtId="0" fontId="7" fillId="0" borderId="0" xfId="2" applyFont="1" applyAlignment="1">
      <alignment horizontal="center"/>
    </xf>
    <xf numFmtId="0" fontId="8" fillId="0" borderId="0" xfId="4" applyFont="1" applyAlignment="1">
      <alignment horizontal="center" vertical="top"/>
    </xf>
    <xf numFmtId="0" fontId="3" fillId="0" borderId="0" xfId="4" applyFont="1" applyAlignment="1">
      <alignment horizontal="left" vertical="top"/>
    </xf>
    <xf numFmtId="0" fontId="9" fillId="0" borderId="0" xfId="4" applyFont="1" applyAlignment="1">
      <alignment horizontal="center" vertical="top"/>
    </xf>
    <xf numFmtId="164" fontId="11" fillId="0" borderId="10" xfId="1" applyFont="1" applyBorder="1" applyAlignment="1">
      <alignment horizontal="center" vertical="top"/>
    </xf>
    <xf numFmtId="165" fontId="8" fillId="5" borderId="1" xfId="5" applyNumberFormat="1" applyFont="1" applyFill="1" applyBorder="1" applyAlignment="1">
      <alignment horizontal="center" vertical="top"/>
    </xf>
    <xf numFmtId="0" fontId="8" fillId="5" borderId="2" xfId="4" applyFont="1" applyFill="1" applyBorder="1" applyAlignment="1">
      <alignment horizontal="center" vertical="top"/>
    </xf>
    <xf numFmtId="0" fontId="8" fillId="5" borderId="3" xfId="4" applyFont="1" applyFill="1" applyBorder="1" applyAlignment="1">
      <alignment horizontal="center" vertical="top"/>
    </xf>
    <xf numFmtId="0" fontId="8" fillId="5" borderId="1" xfId="4" applyFont="1" applyFill="1" applyBorder="1" applyAlignment="1">
      <alignment horizontal="center" vertical="top"/>
    </xf>
    <xf numFmtId="164" fontId="8" fillId="5" borderId="1" xfId="1" applyFont="1" applyFill="1" applyBorder="1" applyAlignment="1">
      <alignment horizontal="center" vertical="top"/>
    </xf>
    <xf numFmtId="165" fontId="8" fillId="6" borderId="7" xfId="5" applyNumberFormat="1" applyFont="1" applyFill="1" applyBorder="1" applyAlignment="1">
      <alignment horizontal="center" vertical="top"/>
    </xf>
    <xf numFmtId="165" fontId="8" fillId="6" borderId="6" xfId="5" applyNumberFormat="1" applyFont="1" applyFill="1" applyBorder="1" applyAlignment="1">
      <alignment horizontal="center" vertical="top"/>
    </xf>
    <xf numFmtId="165" fontId="8" fillId="6" borderId="5" xfId="5" applyNumberFormat="1" applyFont="1" applyFill="1" applyBorder="1" applyAlignment="1">
      <alignment horizontal="center" vertical="top"/>
    </xf>
    <xf numFmtId="165" fontId="8" fillId="7" borderId="7" xfId="5" applyNumberFormat="1" applyFont="1" applyFill="1" applyBorder="1" applyAlignment="1">
      <alignment horizontal="center" vertical="top"/>
    </xf>
    <xf numFmtId="165" fontId="8" fillId="7" borderId="6" xfId="5" applyNumberFormat="1" applyFont="1" applyFill="1" applyBorder="1" applyAlignment="1">
      <alignment horizontal="center" vertical="top"/>
    </xf>
    <xf numFmtId="165" fontId="8" fillId="7" borderId="5" xfId="5" applyNumberFormat="1" applyFont="1" applyFill="1" applyBorder="1" applyAlignment="1">
      <alignment horizontal="center" vertical="top"/>
    </xf>
    <xf numFmtId="164" fontId="8" fillId="5" borderId="7" xfId="1" applyFont="1" applyFill="1" applyBorder="1" applyAlignment="1">
      <alignment horizontal="center" vertical="top"/>
    </xf>
    <xf numFmtId="164" fontId="8" fillId="5" borderId="6" xfId="1" applyFont="1" applyFill="1" applyBorder="1" applyAlignment="1">
      <alignment horizontal="center" vertical="top"/>
    </xf>
    <xf numFmtId="164" fontId="8" fillId="5" borderId="5" xfId="1" applyFont="1" applyFill="1" applyBorder="1" applyAlignment="1">
      <alignment horizontal="center" vertical="top"/>
    </xf>
    <xf numFmtId="164" fontId="8" fillId="5" borderId="1" xfId="1" applyFont="1" applyFill="1" applyBorder="1" applyAlignment="1">
      <alignment horizontal="center" vertical="top" wrapText="1"/>
    </xf>
    <xf numFmtId="165" fontId="8" fillId="5" borderId="1" xfId="5" applyNumberFormat="1" applyFont="1" applyFill="1" applyBorder="1" applyAlignment="1">
      <alignment horizontal="center" vertical="top"/>
    </xf>
    <xf numFmtId="0" fontId="8" fillId="0" borderId="0" xfId="4" applyFont="1" applyAlignment="1">
      <alignment horizontal="center" vertical="top"/>
    </xf>
    <xf numFmtId="165" fontId="8" fillId="5" borderId="8" xfId="5" applyNumberFormat="1" applyFont="1" applyFill="1" applyBorder="1" applyAlignment="1">
      <alignment horizontal="center" vertical="top"/>
    </xf>
    <xf numFmtId="0" fontId="8" fillId="5" borderId="11" xfId="4" applyFont="1" applyFill="1" applyBorder="1" applyAlignment="1">
      <alignment horizontal="center" vertical="top"/>
    </xf>
    <xf numFmtId="0" fontId="8" fillId="5" borderId="12" xfId="4" applyFont="1" applyFill="1" applyBorder="1" applyAlignment="1">
      <alignment horizontal="center" vertical="top"/>
    </xf>
    <xf numFmtId="0" fontId="8" fillId="5" borderId="8" xfId="4" applyFont="1" applyFill="1" applyBorder="1" applyAlignment="1">
      <alignment horizontal="center" vertical="top"/>
    </xf>
    <xf numFmtId="164" fontId="8" fillId="5" borderId="8" xfId="1" applyFont="1" applyFill="1" applyBorder="1" applyAlignment="1">
      <alignment horizontal="center" vertical="top"/>
    </xf>
    <xf numFmtId="164" fontId="8" fillId="6" borderId="8" xfId="1" applyFont="1" applyFill="1" applyBorder="1" applyAlignment="1">
      <alignment horizontal="center" vertical="top"/>
    </xf>
    <xf numFmtId="165" fontId="8" fillId="6" borderId="8" xfId="5" applyNumberFormat="1" applyFont="1" applyFill="1" applyBorder="1" applyAlignment="1">
      <alignment horizontal="center" vertical="top"/>
    </xf>
    <xf numFmtId="164" fontId="8" fillId="7" borderId="8" xfId="1" applyFont="1" applyFill="1" applyBorder="1" applyAlignment="1">
      <alignment horizontal="center" vertical="top"/>
    </xf>
    <xf numFmtId="165" fontId="8" fillId="7" borderId="8" xfId="5" applyNumberFormat="1" applyFont="1" applyFill="1" applyBorder="1" applyAlignment="1">
      <alignment horizontal="center" vertical="top"/>
    </xf>
    <xf numFmtId="17" fontId="6" fillId="5" borderId="4" xfId="2" applyNumberFormat="1" applyFont="1" applyFill="1" applyBorder="1" applyAlignment="1">
      <alignment horizontal="center" vertical="center"/>
    </xf>
    <xf numFmtId="164" fontId="8" fillId="5" borderId="8" xfId="1" applyFont="1" applyFill="1" applyBorder="1" applyAlignment="1">
      <alignment horizontal="center" vertical="top" wrapText="1"/>
    </xf>
    <xf numFmtId="165" fontId="8" fillId="5" borderId="8" xfId="5" applyNumberFormat="1" applyFont="1" applyFill="1" applyBorder="1" applyAlignment="1">
      <alignment horizontal="center" vertical="top"/>
    </xf>
    <xf numFmtId="0" fontId="12" fillId="0" borderId="4" xfId="6" applyFont="1" applyBorder="1" applyAlignment="1">
      <alignment horizontal="center" vertical="top"/>
    </xf>
    <xf numFmtId="0" fontId="12" fillId="0" borderId="4" xfId="4" applyFont="1" applyBorder="1" applyAlignment="1">
      <alignment horizontal="left" vertical="top"/>
    </xf>
    <xf numFmtId="0" fontId="12" fillId="0" borderId="7" xfId="4" applyFont="1" applyBorder="1" applyAlignment="1">
      <alignment horizontal="left" vertical="top"/>
    </xf>
    <xf numFmtId="0" fontId="12" fillId="0" borderId="5" xfId="4" applyFont="1" applyBorder="1" applyAlignment="1">
      <alignment horizontal="left" vertical="top"/>
    </xf>
    <xf numFmtId="0" fontId="12" fillId="0" borderId="4" xfId="4" applyFont="1" applyBorder="1" applyAlignment="1">
      <alignment horizontal="center" vertical="top"/>
    </xf>
    <xf numFmtId="164" fontId="12" fillId="0" borderId="4" xfId="1" applyFont="1" applyFill="1" applyBorder="1" applyAlignment="1">
      <alignment horizontal="left" vertical="top"/>
    </xf>
    <xf numFmtId="164" fontId="12" fillId="0" borderId="8" xfId="1" applyFont="1" applyFill="1" applyBorder="1" applyAlignment="1">
      <alignment horizontal="left" vertical="top"/>
    </xf>
    <xf numFmtId="49" fontId="12" fillId="0" borderId="8" xfId="1" applyNumberFormat="1" applyFont="1" applyFill="1" applyBorder="1" applyAlignment="1">
      <alignment horizontal="left" vertical="top"/>
    </xf>
    <xf numFmtId="15" fontId="12" fillId="0" borderId="8" xfId="7" applyNumberFormat="1" applyFont="1" applyFill="1" applyBorder="1" applyAlignment="1">
      <alignment horizontal="right" vertical="top"/>
    </xf>
    <xf numFmtId="167" fontId="3" fillId="0" borderId="4" xfId="5" applyNumberFormat="1" applyFont="1" applyFill="1" applyBorder="1" applyAlignment="1">
      <alignment horizontal="left" vertical="top"/>
    </xf>
    <xf numFmtId="49" fontId="12" fillId="0" borderId="8" xfId="7" applyNumberFormat="1" applyFont="1" applyFill="1" applyBorder="1" applyAlignment="1">
      <alignment horizontal="right" vertical="top"/>
    </xf>
    <xf numFmtId="164" fontId="12" fillId="0" borderId="4" xfId="1" applyFont="1" applyFill="1" applyBorder="1" applyAlignment="1">
      <alignment horizontal="right" vertical="top"/>
    </xf>
    <xf numFmtId="165" fontId="2" fillId="8" borderId="4" xfId="5" applyNumberFormat="1" applyFont="1" applyFill="1" applyBorder="1" applyAlignment="1">
      <alignment vertical="top"/>
    </xf>
    <xf numFmtId="0" fontId="2" fillId="8" borderId="4" xfId="4" applyFont="1" applyFill="1" applyBorder="1" applyAlignment="1">
      <alignment horizontal="center" vertical="top"/>
    </xf>
    <xf numFmtId="0" fontId="2" fillId="8" borderId="7" xfId="4" applyFont="1" applyFill="1" applyBorder="1" applyAlignment="1">
      <alignment horizontal="center" vertical="top"/>
    </xf>
    <xf numFmtId="0" fontId="5" fillId="8" borderId="5" xfId="4" applyFont="1" applyFill="1" applyBorder="1" applyAlignment="1">
      <alignment horizontal="center"/>
    </xf>
    <xf numFmtId="0" fontId="5" fillId="8" borderId="4" xfId="4" applyFont="1" applyFill="1" applyBorder="1" applyAlignment="1">
      <alignment horizontal="center" vertical="top"/>
    </xf>
    <xf numFmtId="164" fontId="5" fillId="8" borderId="4" xfId="1" applyFont="1" applyFill="1" applyBorder="1" applyAlignment="1">
      <alignment horizontal="center" vertical="top"/>
    </xf>
    <xf numFmtId="167" fontId="5" fillId="8" borderId="4" xfId="4" applyNumberFormat="1" applyFont="1" applyFill="1" applyBorder="1" applyAlignment="1">
      <alignment horizontal="center" vertical="top"/>
    </xf>
    <xf numFmtId="167" fontId="2" fillId="8" borderId="4" xfId="4" applyNumberFormat="1" applyFont="1" applyFill="1" applyBorder="1" applyAlignment="1">
      <alignment horizontal="center" vertical="top"/>
    </xf>
    <xf numFmtId="0" fontId="3" fillId="0" borderId="0" xfId="4" applyFont="1" applyAlignment="1">
      <alignment horizontal="center" vertical="top"/>
    </xf>
    <xf numFmtId="164" fontId="6" fillId="3" borderId="4" xfId="2" applyNumberFormat="1" applyFont="1" applyFill="1" applyBorder="1" applyAlignment="1">
      <alignment horizontal="right" vertical="top" wrapText="1"/>
    </xf>
    <xf numFmtId="49" fontId="5" fillId="0" borderId="6" xfId="3" applyNumberFormat="1" applyFont="1" applyBorder="1" applyAlignment="1">
      <alignment horizontal="left" vertical="center"/>
    </xf>
    <xf numFmtId="165" fontId="4" fillId="0" borderId="13" xfId="3" applyNumberFormat="1" applyFont="1" applyBorder="1" applyAlignment="1">
      <alignment horizontal="center" vertical="top" wrapText="1"/>
    </xf>
    <xf numFmtId="166" fontId="4" fillId="0" borderId="14" xfId="3" applyNumberFormat="1" applyFont="1" applyBorder="1" applyAlignment="1">
      <alignment horizontal="left" vertical="top" wrapText="1"/>
    </xf>
    <xf numFmtId="49" fontId="4" fillId="0" borderId="15" xfId="3" applyNumberFormat="1" applyFont="1" applyBorder="1" applyAlignment="1">
      <alignment vertical="top" wrapText="1"/>
    </xf>
    <xf numFmtId="164" fontId="4" fillId="0" borderId="13" xfId="3" applyFont="1" applyBorder="1" applyAlignment="1">
      <alignment horizontal="center" vertical="top" wrapText="1"/>
    </xf>
    <xf numFmtId="164" fontId="4" fillId="0" borderId="13" xfId="3" applyFont="1" applyBorder="1" applyAlignment="1">
      <alignment horizontal="right" vertical="top" wrapText="1"/>
    </xf>
    <xf numFmtId="49" fontId="4" fillId="0" borderId="15" xfId="3" applyNumberFormat="1" applyFont="1" applyBorder="1" applyAlignment="1">
      <alignment vertical="top"/>
    </xf>
    <xf numFmtId="165" fontId="5" fillId="3" borderId="4" xfId="3" applyNumberFormat="1" applyFont="1" applyFill="1" applyBorder="1" applyAlignment="1">
      <alignment horizontal="center" vertical="top" wrapText="1"/>
    </xf>
    <xf numFmtId="165" fontId="4" fillId="0" borderId="8" xfId="3" applyNumberFormat="1" applyFont="1" applyBorder="1" applyAlignment="1">
      <alignment horizontal="center" vertical="top" wrapText="1"/>
    </xf>
    <xf numFmtId="166" fontId="4" fillId="0" borderId="11" xfId="3" applyNumberFormat="1" applyFont="1" applyBorder="1" applyAlignment="1">
      <alignment horizontal="left" vertical="top" wrapText="1"/>
    </xf>
    <xf numFmtId="49" fontId="4" fillId="0" borderId="12" xfId="3" applyNumberFormat="1" applyFont="1" applyBorder="1" applyAlignment="1">
      <alignment vertical="top" wrapText="1"/>
    </xf>
    <xf numFmtId="164" fontId="4" fillId="0" borderId="8" xfId="3" applyFont="1" applyBorder="1" applyAlignment="1">
      <alignment horizontal="right" vertical="top" wrapText="1"/>
    </xf>
    <xf numFmtId="165" fontId="4" fillId="3" borderId="8" xfId="3" applyNumberFormat="1" applyFont="1" applyFill="1" applyBorder="1" applyAlignment="1">
      <alignment horizontal="center"/>
    </xf>
    <xf numFmtId="164" fontId="6" fillId="3" borderId="7" xfId="3" applyFont="1" applyFill="1" applyBorder="1" applyAlignment="1">
      <alignment horizontal="center" vertical="center"/>
    </xf>
    <xf numFmtId="164" fontId="6" fillId="3" borderId="5" xfId="3" applyFont="1" applyFill="1" applyBorder="1" applyAlignment="1">
      <alignment horizontal="center" vertical="center"/>
    </xf>
    <xf numFmtId="164" fontId="6" fillId="3" borderId="4" xfId="2" applyNumberFormat="1" applyFont="1" applyFill="1" applyBorder="1" applyAlignment="1">
      <alignment horizontal="center" vertical="top" wrapText="1"/>
    </xf>
    <xf numFmtId="49" fontId="5" fillId="0" borderId="7" xfId="8" applyNumberFormat="1" applyFont="1" applyBorder="1" applyAlignment="1">
      <alignment horizontal="left" vertical="top"/>
    </xf>
    <xf numFmtId="168" fontId="4" fillId="0" borderId="0" xfId="9" applyNumberFormat="1" applyFont="1" applyAlignment="1">
      <alignment horizontal="center" vertical="top" shrinkToFit="1"/>
    </xf>
    <xf numFmtId="49" fontId="4" fillId="0" borderId="15" xfId="8" applyNumberFormat="1" applyFont="1" applyBorder="1" applyAlignment="1">
      <alignment vertical="top" wrapText="1"/>
    </xf>
    <xf numFmtId="165" fontId="4" fillId="3" borderId="4" xfId="3" applyNumberFormat="1" applyFont="1" applyFill="1" applyBorder="1" applyAlignment="1">
      <alignment horizontal="center"/>
    </xf>
    <xf numFmtId="164" fontId="6" fillId="3" borderId="4" xfId="3" applyFont="1" applyFill="1" applyBorder="1" applyAlignment="1">
      <alignment horizontal="center" vertical="center"/>
    </xf>
  </cellXfs>
  <cellStyles count="10">
    <cellStyle name="Comma" xfId="1" builtinId="3"/>
    <cellStyle name="Comma 15 2 2" xfId="7" xr:uid="{0D8BCD51-B55F-4444-A521-5C804A9CB6E5}"/>
    <cellStyle name="Comma 5 2 2 2 2" xfId="5" xr:uid="{881228EF-FF6D-4629-86B2-DC957E708C18}"/>
    <cellStyle name="Comma 6 2 2" xfId="8" xr:uid="{DD6117C8-51E4-4EAA-ABF9-E01BE693BC96}"/>
    <cellStyle name="Comma 6 3" xfId="3" xr:uid="{C364FDFD-8C3D-4C60-BD55-D7067D837D93}"/>
    <cellStyle name="Normal" xfId="0" builtinId="0"/>
    <cellStyle name="Normal 15 2 2 2" xfId="6" xr:uid="{D0F9451C-A423-4249-BCC7-55514205DDFC}"/>
    <cellStyle name="Normal 4 2 2 2 2" xfId="4" xr:uid="{3CBE2969-1230-4EA5-BC28-EBC6492FEC6D}"/>
    <cellStyle name="Normal 7 2" xfId="2" xr:uid="{FDA9289D-C771-4545-B02A-3F457BCD235C}"/>
    <cellStyle name="เครื่องหมายจุลภาค 13" xfId="9" xr:uid="{B131C746-CC7E-437D-8D3C-7E9E9F281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Work's%20JAN\JAN-JA\JAN-JA\JAN%204%20&#3605;.&#3588;.56\&#3592;&#3633;&#3604;&#3626;&#3619;&#3619;\&#3592;&#3633;&#3604;&#3626;&#3619;&#3619;%20&#3611;&#3637;%2067\&#3626;&#3619;&#3640;&#3611;&#3592;&#3633;&#3604;&#3626;&#3619;&#3619;&#3611;&#3637;%2066%20(&#3614;).xlsx" TargetMode="External"/><Relationship Id="rId1" Type="http://schemas.openxmlformats.org/officeDocument/2006/relationships/externalLinkPath" Target="/Work's%20JAN/JAN-JA/JAN-JA/JAN%204%20&#3605;.&#3588;.56/&#3592;&#3633;&#3604;&#3626;&#3619;&#3619;/&#3592;&#3633;&#3604;&#3626;&#3619;&#3619;%20&#3611;&#3637;%2067/&#3626;&#3619;&#3640;&#3611;&#3592;&#3633;&#3604;&#3626;&#3619;&#3619;&#3611;&#3637;%2066%20(&#3614;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3608;&#3648;&#3609;&#3624;%20&#3617;.&#3610;&#3641;&#3619;&#3614;&#3634;\MJ20\600_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N-JA\JAN%204%20&#3605;.&#3588;.56\&#3592;&#3633;&#3604;&#3626;&#3619;&#3619;\&#3592;&#3633;&#3604;&#3626;&#3619;&#3619;%20&#3611;&#3637;%2059\&#3591;&#3610;&#3611;&#3637;%2055\&#3591;&#3610;&#3611;&#3637;%2055\&#3626;&#3626;%20&#3649;&#3621;&#3632;%20&#3588;&#3603;&#3632;&#3585;&#3619;&#3619;&#3617;&#3634;&#3608;&#3636;&#3585;&#3634;&#3619;\&#3629;&#3609;&#3640;&#3631;%20&#3613;&#3638;&#3585;&#3629;&#3610;&#3619;&#3617;\&#3629;&#3609;&#3640;&#3613;&#3638;&#3585;&#3629;&#3610;&#3619;&#3617;&#363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N-JA\JAN%204%20&#3605;.&#3588;.56\&#3592;&#3633;&#3604;&#3626;&#3619;&#3619;\&#3592;&#3633;&#3604;&#3626;&#3619;&#3619;%20&#3611;&#3637;%2059\&#3591;&#3634;&#3609;kibyo\&#3591;&#3610;&#3611;&#3619;&#3632;&#3617;&#3634;&#3603;\&#3591;&#3610;&#3611;&#3637;%2058\&#3591;&#3610;&#3611;&#3637;%2058\&#3591;&#3610;&#3585;&#3619;&#3617;\&#3588;&#3635;&#3586;&#3629;\&#3613;&#3638;&#3585;&#3629;&#3610;&#3619;&#3617;54\&#3649;&#3610;&#3610;&#3585;10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กรอบจัดสรร ปี 66 (พ)"/>
      <sheetName val="เกณฑ์ปี 66 (พ)"/>
      <sheetName val="เกณฑ์ปี 66 (พ) (ภูมิภาค)"/>
      <sheetName val="Sheet1"/>
      <sheetName val="เกณฑ์ปี 66 (แก้ไข) (2)"/>
      <sheetName val="เกณฑ์ปี 66"/>
      <sheetName val="ค่าบำรุงรักษาระบบคอม"/>
      <sheetName val="สรุปจัดสสรรไตรมาส 1-3"/>
      <sheetName val="3"/>
      <sheetName val="ค่าโทรศัพท์มือถือ"/>
      <sheetName val="ค่าจ้างเหมาบริการ"/>
      <sheetName val="ค่าจ้างเหมาต่าง ๆ"/>
      <sheetName val="ค่าตอบแทน ก.จังหวัด 66 (พ)"/>
      <sheetName val="ค่าตอบแทน ก.จังหวัด 66 (1)"/>
      <sheetName val="ค่าตอบแทน ก.จังหวัด 66 (2)"/>
      <sheetName val="ค่าตอบแทน ก.จังหวัด 66 (3)"/>
      <sheetName val="ค่าตอบแทน ก.จังหวัด 66 (4)"/>
      <sheetName val="ค่าตอบแทน ก.กลาง"/>
      <sheetName val="จัดสรร สถอ."/>
      <sheetName val="GFMIS 66"/>
      <sheetName val="พื้นที่เชื่อมโยง"/>
      <sheetName val="สรุปค่าเช่าบ้าน"/>
      <sheetName val="ค่าเช่าบ้าน กค."/>
      <sheetName val="ฐานค่าเช่าบ้าน ปี 66  "/>
      <sheetName val="ค่าจ้างบุคลากรช่วยปฏิบัติงาน"/>
      <sheetName val="Sheet1 (2)"/>
      <sheetName val="Sheet4"/>
      <sheetName val="ลงทุน"/>
      <sheetName val="ฐานข้อมูลจังหวัด 66 (พ)"/>
      <sheetName val="ภูมิภาค ไตรมาส 1-2"/>
      <sheetName val="ภูมิภาค ไตรมาส 1-2 (เพิ่มเติม)"/>
      <sheetName val="ภูมิภาค ไตรมาส 3"/>
      <sheetName val="ภูมิภาค ไตรมาส 4"/>
      <sheetName val="ภูมิภาค (เพิ่มเติม)"/>
      <sheetName val="รวมจัดสรรภูมิภาค"/>
      <sheetName val="ภูมิภาค ไตรมาส 4 (วัสดุคอมฯ)"/>
      <sheetName val="Sheet3"/>
      <sheetName val="Sheet5"/>
      <sheetName val="Sheet10"/>
      <sheetName val="ระยะทาง จ.-อ."/>
      <sheetName val="ระยะทาง จ.-อ. (2)"/>
      <sheetName val="ระยะทาง จ.-อ. (3)"/>
      <sheetName val="งบรายจ่ายอื่น (จ.สมุทรสาคร)"/>
      <sheetName val="งบรายจ่ายอื่น (จ.นครศรีธรรมราช)"/>
      <sheetName val="งบรายจ่ายอื่น (กม.)"/>
      <sheetName val="งบรายจ่ายอื่น"/>
      <sheetName val="sheet"/>
      <sheetName val="ผ.บุคลากร"/>
      <sheetName val="กค. (1)"/>
      <sheetName val="ผ.ยุทธความมั่นคง"/>
      <sheetName val="สล. (2)"/>
      <sheetName val="ผ.ยุทธเมืองน่าอยู่"/>
      <sheetName val="กพส. (3)"/>
      <sheetName val="ผ.ยุทธศึกษา"/>
      <sheetName val="กศ. (4)"/>
      <sheetName val="สล. (4)"/>
      <sheetName val="ผ.ยุทธคนมีสุข"/>
      <sheetName val="กสธ. (5)"/>
      <sheetName val="ผ.ยุทธสิ่งแวดล้อม"/>
      <sheetName val="กสว. (6)"/>
      <sheetName val="ผ.ยุทธคุณภาพชีวิต"/>
      <sheetName val="กพส. (7)"/>
      <sheetName val="สล. (7)"/>
      <sheetName val="ผ.ยุทธบริการ ปชช."/>
      <sheetName val="สล. (8)"/>
      <sheetName val="กจ. (8)"/>
      <sheetName val="กค. (8)"/>
      <sheetName val="ตบ. (8)"/>
      <sheetName val="ศส. (8)"/>
      <sheetName val="สน.บถ. (8)"/>
      <sheetName val="กพส. (8)"/>
      <sheetName val="กยผ. (8)"/>
      <sheetName val="กศ. (8)"/>
      <sheetName val="กตร. (8)"/>
      <sheetName val="กม. (8)"/>
      <sheetName val="สพบ. (8)"/>
      <sheetName val="สน.คท. (8)"/>
      <sheetName val="ก.พ.ร.สถ. (8)"/>
      <sheetName val="กตภ. (8)"/>
      <sheetName val="กต. (8)"/>
      <sheetName val="กสธ. (8)"/>
      <sheetName val="กสว. (8)"/>
      <sheetName val="ผ.บูรภาคใต้"/>
      <sheetName val="กศ. (9)"/>
      <sheetName val="ผ.บูรทุจริต"/>
      <sheetName val="กม. (10)"/>
      <sheetName val="กศ. (10)"/>
      <sheetName val="สรุปเพิ่มเติม"/>
      <sheetName val="ของบเพิ่มเติม"/>
      <sheetName val="พิจารณาจัดสรร"/>
      <sheetName val="สรุปเพิ่มเติม (2)"/>
      <sheetName val="ของบเพิ่มเติม (2)"/>
      <sheetName val="พิจารณาจัดสรร (2)"/>
      <sheetName val="สรุปเพิ่มเติม (3)"/>
      <sheetName val="ของบเพิ่มเติม (3)"/>
      <sheetName val="พิจารณาจัดสรร (3)"/>
      <sheetName val="สรุปเพิ่มเติม (4)"/>
      <sheetName val="ของบเพิ่มเติม (4)"/>
      <sheetName val="พิจารณาจัดสรร (4)"/>
      <sheetName val="สรุปเพิ่มเติม (5)"/>
      <sheetName val="ของบเพิ่มเติม (5)"/>
      <sheetName val="พิจารณาจัดสรร (5)"/>
      <sheetName val="สรุปเพิ่มเติม (6)"/>
      <sheetName val="ของบเพิ่มเติม (6)"/>
      <sheetName val="พิจารณาจัดสรร (6)"/>
      <sheetName val="สรุปเพิ่มเติม (7)"/>
      <sheetName val="ของบเพิ่มเติม (7)"/>
      <sheetName val="พิจารณาจัดสรร (7)"/>
      <sheetName val="สรุปเพิ่มเติม (8)"/>
      <sheetName val="ของบเพิ่มเติม (8)"/>
      <sheetName val="พิจารณาจัดสรร (8)"/>
      <sheetName val="สรุปเพิ่มเติม (9)"/>
      <sheetName val="ของบเพิ่มเติม (9)"/>
      <sheetName val="พิจารณาจัดสรร (9)"/>
      <sheetName val="สรุปเพิ่มเติม (10)"/>
      <sheetName val="ของบเพิ่มเติม (10)"/>
      <sheetName val="พิจารณาจัดสรร (10)"/>
      <sheetName val="สรุปเพิ่มเติม (11)"/>
      <sheetName val="ของบเพิ่มเติม (11)"/>
      <sheetName val="พิจารณาจัดสรร (11)"/>
      <sheetName val="สรุปเพิ่มเติม (12)"/>
      <sheetName val="ของบเพิ่มเติม (12)"/>
      <sheetName val="พิจารณาจัดสรร (12)"/>
      <sheetName val="สรุปเพิ่มเติม (13)"/>
      <sheetName val="ของบเพิ่มเติม (13)"/>
      <sheetName val="พิจารณาจัดสรร (13)"/>
      <sheetName val="สรุปเพิ่มเติม (14)"/>
      <sheetName val="ของบเพิ่มเติม (14)"/>
      <sheetName val="พิจารณาจัดสรร (14)"/>
      <sheetName val="สรุปเพิ่มเติม (15)"/>
      <sheetName val="ของบเพิ่มเติม (15)"/>
      <sheetName val="พิจารณาจัดสรร (15)"/>
      <sheetName val="สรุปเพิ่มเติม (16)"/>
      <sheetName val="ของบเพิ่มเติม (16)"/>
      <sheetName val="พิจารณาจัดสรร (16)"/>
      <sheetName val="สรุปเพิ่มเติม (17)"/>
      <sheetName val="ของบเพิ่มเติม (17)"/>
      <sheetName val="พิจารณาจัดสรร (17)"/>
      <sheetName val="สรุปเพิ่มเติม (18)"/>
      <sheetName val="ของบเพิ่มเติม (18)"/>
      <sheetName val="พิจารณาจัดสรร (18)"/>
      <sheetName val="สรุปเพิ่มเติม (19)"/>
      <sheetName val="ของบเพิ่มเติม (19)"/>
      <sheetName val="พิจารณาจัดสรร (19)"/>
      <sheetName val="สรุปเพิ่มเติม (20)"/>
      <sheetName val="ของบเพิ่มเติม (20)"/>
      <sheetName val="พิจารณาจัดสรร (20)"/>
      <sheetName val="สรุปเพิ่มเติม (21)"/>
      <sheetName val="ของบเพิ่มเติม (21)"/>
      <sheetName val="พิจารณาจัดสรร (21)"/>
      <sheetName val="สรุปเพิ่มเติม (22)"/>
      <sheetName val="ของบเพิ่มเติม (22)"/>
      <sheetName val="พิจารณาจัดสรร (22)"/>
      <sheetName val="สรุปเพิ่มเติม (23)"/>
      <sheetName val="ของบเพิ่มเติม (23)"/>
      <sheetName val="พิจารณาจัดสรร (23)"/>
      <sheetName val="สรุปเพิ่มเติม (24)"/>
      <sheetName val="ของบเพิ่มเติม (24)"/>
      <sheetName val="พิจารณาจัดสรร (24)"/>
      <sheetName val="สรุปเพิ่มเติม (25)"/>
      <sheetName val="ของบเพิ่มเติม (25)"/>
      <sheetName val="สรุปเพิ่มเติม (26)"/>
      <sheetName val="ของบเพิ่มเติม (26)"/>
      <sheetName val="พิจารณาจัดสรร (26)"/>
      <sheetName val="สรุปเพิ่มเติม (27)"/>
      <sheetName val="ของบเพิ่มเติม (27)"/>
      <sheetName val="พิจารณาจัดสรร (27)"/>
      <sheetName val="นส.จว."/>
      <sheetName val="Sheet2"/>
      <sheetName val="กจ."/>
      <sheetName val="ค่าตอบแทน คกก. พัสดุฯ"/>
      <sheetName val="ค่าผงหมึก กค.(ขอ) "/>
      <sheetName val="รวม 75 จว."/>
      <sheetName val="กระบี่"/>
      <sheetName val="กาญจนบรี"/>
      <sheetName val="กาฬสินธุ์"/>
      <sheetName val="กำแพงเพชร"/>
      <sheetName val="ขอนแก่น"/>
      <sheetName val="จันทบุรี"/>
      <sheetName val="ฉะเชิงเทรา"/>
      <sheetName val="ชลบุรี"/>
      <sheetName val="ชัยนาท"/>
      <sheetName val="ชัยภูมิ"/>
      <sheetName val="ชุมพร"/>
      <sheetName val="เชียงราย"/>
      <sheetName val="เชียงใหม่"/>
      <sheetName val="ตรัง"/>
      <sheetName val="ตราด"/>
      <sheetName val="ตาก"/>
      <sheetName val="นครนายก"/>
      <sheetName val="นครปฐม"/>
      <sheetName val="นครพนม"/>
      <sheetName val="นครราชสีมา"/>
      <sheetName val="นครศรีธรรมราช"/>
      <sheetName val="นครสวรรค์"/>
      <sheetName val="นนทบุรี"/>
      <sheetName val="นราธิวาส"/>
      <sheetName val="น่าน"/>
      <sheetName val="บึงกาฬ"/>
      <sheetName val="บุรีรัมย์"/>
      <sheetName val="ปทุมธานี"/>
      <sheetName val="ประจวบคีรีขันธ์"/>
      <sheetName val="ปราจีนบุรี"/>
      <sheetName val="ปัตตานี"/>
      <sheetName val="พระนครศรีอยุธยา"/>
      <sheetName val="พะเยา"/>
      <sheetName val="พังงา"/>
      <sheetName val="พัทลุง"/>
      <sheetName val="พิจิตร"/>
      <sheetName val="พิษณุโลก"/>
      <sheetName val="เพชรบุรี"/>
      <sheetName val="เพชรบูรณ์"/>
      <sheetName val="แพร่"/>
      <sheetName val="ภูเก็ต"/>
      <sheetName val="มหาสารคาม"/>
      <sheetName val="มุกดาหาร"/>
      <sheetName val="แม่ฮ่องสอน"/>
      <sheetName val="ยโสธร"/>
      <sheetName val="ยะลา"/>
      <sheetName val="ร้อยเอ็ด"/>
      <sheetName val="ระนอง"/>
      <sheetName val="ระยอง"/>
      <sheetName val="ราชบุรี"/>
      <sheetName val="ลพบุรี"/>
      <sheetName val="ลำปาง"/>
      <sheetName val="ลำพูน"/>
      <sheetName val="เลย"/>
      <sheetName val="ศรีสะเกษ"/>
      <sheetName val="สกลนคร"/>
      <sheetName val="สงขลา"/>
      <sheetName val="สตูล"/>
      <sheetName val="สมุทรปราการ"/>
      <sheetName val="สมุทรสงคราม"/>
      <sheetName val="สมุทรสาคร"/>
      <sheetName val="สระแก้ว"/>
      <sheetName val="สระบุรี"/>
      <sheetName val="สิงห์บุรี"/>
      <sheetName val="สุโขทัย"/>
      <sheetName val="สุพรรณบุรี"/>
      <sheetName val="สุราษฎร์ธานี"/>
      <sheetName val="สุรินทร์"/>
      <sheetName val="หนองคาย"/>
      <sheetName val="หนองบัวลำภู"/>
      <sheetName val="อ่างทอง"/>
      <sheetName val="อำนาจเจริญ"/>
      <sheetName val="อุดรธานี"/>
      <sheetName val="อุตรดิตถ์"/>
      <sheetName val="อุทัยธานี"/>
      <sheetName val="อุบลราชธานี"/>
      <sheetName val="ผ.บุคลากร (ภูมิภาค)"/>
      <sheetName val="ผ.บุคลากร (รายบุคคล)"/>
      <sheetName val="ผ.ยุทธบริการ ปชช. (ภูมิภาค)"/>
      <sheetName val="ผ.ยุทธศาสตร์ (ภูมิภาค)"/>
      <sheetName val="ผ.ยุทธศาสตร์ (ภูมิภาค) (2)"/>
      <sheetName val="แบบรายงาน (ส่วนกลาง)"/>
      <sheetName val="ค่าเช่ารถยนต์ ปี 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Sheet1"/>
      <sheetName val="เพิ่มเติม A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BEx1"/>
      <sheetName val="TKK1 ภาพรวม"/>
      <sheetName val="BEx2"/>
      <sheetName val="TKK2 ภาพรวม"/>
      <sheetName val="BEx3"/>
      <sheetName val="TKK1 หน่วยงาน สาขา จังหวัด"/>
      <sheetName val="BEx4"/>
      <sheetName val="TKK2 หน่วยงาน สาขา จังหวัด"/>
      <sheetName val="BEx5"/>
      <sheetName val="TKK1 สาขา หน่วยงาน จังหวัด"/>
      <sheetName val="BEx6"/>
      <sheetName val="TKK2 สาขา หน่วยงาน จังหวัด"/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 มี.ค.56"/>
      <sheetName val="Sheet2"/>
      <sheetName val="Sheet3"/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ด้านหน้าฝาย"/>
      <sheetName val="seminar(O)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+สารบัญ"/>
      <sheetName val="1.รายนามผู้บริหาร"/>
      <sheetName val="2.วิสัยทัศน์"/>
      <sheetName val="3.พันธกิจและภารกิจ"/>
      <sheetName val="4.โครงสร้างส่วนราชการ"/>
      <sheetName val="5.แผนภูมิแสดงความเชื่อมโยง"/>
      <sheetName val="6"/>
      <sheetName val="สรุป"/>
      <sheetName val="สรุป (ปรับลด)"/>
      <sheetName val="สรุปผลงาน"/>
      <sheetName val="ผลงานข้อสังเกต53"/>
      <sheetName val="7"/>
      <sheetName val="สรุปอบรม"/>
      <sheetName val="รายละเอียดฝึก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ค่าใช้จ่าย"/>
      <sheetName val="รถ"/>
      <sheetName val="ค่าตอบแทนรถ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  <sheetName val="Cover"/>
      <sheetName val=""/>
      <sheetName val="DETAIL "/>
      <sheetName val="SUM-AIR-Submit"/>
      <sheetName val="Construction cost assumption"/>
      <sheetName val="JLL Assumption"/>
      <sheetName val="Sheet1"/>
      <sheetName val="Retail Program&amp;Rev Assumption"/>
      <sheetName val="สรุป"/>
      <sheetName val="boq"/>
      <sheetName val="Cctmst"/>
      <sheetName val="I-slab"/>
      <sheetName val="97 사업추정(WEKI)"/>
      <sheetName val="Customize Your Invoice"/>
      <sheetName val="SEA"/>
      <sheetName val="เงินกู้ธนชาติ"/>
      <sheetName val="10-1 Media"/>
      <sheetName val="10-cut"/>
      <sheetName val="เงินกู้ MGC"/>
      <sheetName val="Trial Balance"/>
      <sheetName val="Sol-Other"/>
      <sheetName val="TrialBalance Q3-2002"/>
      <sheetName val="Dec15"/>
      <sheetName val="DEC31"/>
      <sheetName val="Beam Gridline1-7"/>
      <sheetName val="I. Gen&amp;Proj Schd-Asm"/>
      <sheetName val="II. Proj Cost-Asm"/>
      <sheetName val="Code"/>
      <sheetName val="LITF"/>
      <sheetName val="Main Summary"/>
      <sheetName val="covere"/>
      <sheetName val="Daily Handover"/>
      <sheetName val="factors"/>
      <sheetName val="Mat_Source"/>
      <sheetName val="Cash Flow Internal"/>
      <sheetName val="DETAIL_"/>
      <sheetName val="SPEC PL1"/>
      <sheetName val="Submit#1_Oakwood Sukhumvit36"/>
      <sheetName val="CAPEX"/>
      <sheetName val="Capital Performance"/>
      <sheetName val="Cash Flow"/>
      <sheetName val="Cost Reductions"/>
      <sheetName val="PK Costs"/>
      <sheetName val="Cover Page"/>
      <sheetName val="Export"/>
      <sheetName val="Interdivisional"/>
      <sheetName val="Inventory"/>
      <sheetName val="Labour No.s"/>
      <sheetName val="LTIFR"/>
      <sheetName val="Market Share"/>
      <sheetName val="National Sales"/>
      <sheetName val="Overheads"/>
      <sheetName val="Packaging Products"/>
      <sheetName val="Pipe and Tube"/>
      <sheetName val="Production"/>
      <sheetName val="Profit Statement"/>
      <sheetName val="SVA"/>
      <sheetName val="CRITERIA1"/>
      <sheetName val="desc"/>
      <sheetName val="type"/>
      <sheetName val="Control"/>
      <sheetName val="Orig FC Pivot Table"/>
      <sheetName val="0398exp"/>
      <sheetName val="2004"/>
      <sheetName val="Mapping table"/>
      <sheetName val="DAY"/>
      <sheetName val="TABLE"/>
      <sheetName val="BUILD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กสย11_11"/>
      <sheetName val="หน้า_ปมก"/>
      <sheetName val="ปมก__"/>
      <sheetName val="คสล_และวัสดุ"/>
      <sheetName val="ทำนบดิน_4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62_เพิ่มเติม_สูบน้ำ"/>
      <sheetName val="63_เพิ่มเติม_นโยบาย"/>
      <sheetName val="63_เพิ่มเติม_นโยบาย_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CENPROJ_office12_17056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58A4-E969-43DD-87E1-9E27F098AB43}">
  <sheetPr>
    <tabColor theme="6" tint="-0.249977111117893"/>
    <pageSetUpPr fitToPage="1"/>
  </sheetPr>
  <dimension ref="A1:T13"/>
  <sheetViews>
    <sheetView zoomScale="80" zoomScaleNormal="80" workbookViewId="0">
      <selection activeCell="D22" sqref="D22"/>
    </sheetView>
  </sheetViews>
  <sheetFormatPr defaultColWidth="8.140625" defaultRowHeight="24"/>
  <cols>
    <col min="1" max="1" width="6.85546875" style="4" customWidth="1"/>
    <col min="2" max="2" width="4" style="5" customWidth="1"/>
    <col min="3" max="3" width="41.5703125" style="6" customWidth="1"/>
    <col min="4" max="4" width="18.28515625" style="4" customWidth="1"/>
    <col min="5" max="19" width="10.7109375" style="3" customWidth="1"/>
    <col min="20" max="16384" width="8.140625" style="3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spans="1:20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</row>
    <row r="4" spans="1:20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</row>
    <row r="5" spans="1:20"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96">
      <c r="A6" s="10" t="s">
        <v>4</v>
      </c>
      <c r="B6" s="11" t="s">
        <v>5</v>
      </c>
      <c r="C6" s="12"/>
      <c r="D6" s="10" t="s">
        <v>6</v>
      </c>
      <c r="E6" s="13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16</v>
      </c>
      <c r="O6" s="14" t="s">
        <v>17</v>
      </c>
      <c r="P6" s="14" t="s">
        <v>18</v>
      </c>
      <c r="Q6" s="14" t="s">
        <v>19</v>
      </c>
      <c r="R6" s="13" t="s">
        <v>20</v>
      </c>
      <c r="S6" s="13" t="s">
        <v>21</v>
      </c>
    </row>
    <row r="7" spans="1:20" s="20" customFormat="1">
      <c r="A7" s="15"/>
      <c r="B7" s="16" t="s">
        <v>22</v>
      </c>
      <c r="C7" s="17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20" s="20" customFormat="1">
      <c r="A8" s="21"/>
      <c r="B8" s="22" t="s">
        <v>23</v>
      </c>
      <c r="C8" s="23" t="s">
        <v>24</v>
      </c>
      <c r="D8" s="24"/>
      <c r="E8" s="25"/>
      <c r="F8" s="26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20" s="20" customFormat="1">
      <c r="A9" s="27"/>
      <c r="B9" s="28" t="s">
        <v>25</v>
      </c>
      <c r="C9" s="29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20" s="37" customFormat="1" ht="22.5" customHeight="1">
      <c r="A10" s="32" t="s">
        <v>26</v>
      </c>
      <c r="B10" s="33">
        <v>1</v>
      </c>
      <c r="C10" s="34" t="s">
        <v>27</v>
      </c>
      <c r="D10" s="35" t="s">
        <v>28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>
        <f>SUM(F10:Q10)</f>
        <v>0</v>
      </c>
      <c r="S10" s="36">
        <f>SUM(E10-R10)</f>
        <v>0</v>
      </c>
    </row>
    <row r="11" spans="1:20">
      <c r="A11" s="38"/>
      <c r="B11" s="39" t="s">
        <v>29</v>
      </c>
      <c r="C11" s="40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3" spans="1:20">
      <c r="A13" s="43"/>
    </row>
  </sheetData>
  <mergeCells count="6">
    <mergeCell ref="A1:S1"/>
    <mergeCell ref="A2:S2"/>
    <mergeCell ref="A3:S3"/>
    <mergeCell ref="A4:S4"/>
    <mergeCell ref="B6:C6"/>
    <mergeCell ref="B11:C11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9D525-DC06-4B2F-83AB-A55E35658710}">
  <sheetPr>
    <tabColor rgb="FF92D050"/>
    <pageSetUpPr fitToPage="1"/>
  </sheetPr>
  <dimension ref="A1:AG24"/>
  <sheetViews>
    <sheetView zoomScale="70" zoomScaleNormal="70" workbookViewId="0">
      <selection activeCell="B10" sqref="B10:C10"/>
    </sheetView>
  </sheetViews>
  <sheetFormatPr defaultRowHeight="15"/>
  <cols>
    <col min="1" max="1" width="9" bestFit="1" customWidth="1"/>
    <col min="2" max="2" width="8.42578125" customWidth="1"/>
    <col min="3" max="3" width="16.42578125" customWidth="1"/>
    <col min="4" max="4" width="14" customWidth="1"/>
    <col min="5" max="5" width="16.42578125" customWidth="1"/>
    <col min="6" max="6" width="15.140625" customWidth="1"/>
    <col min="7" max="7" width="13.85546875" customWidth="1"/>
    <col min="8" max="9" width="12.5703125" customWidth="1"/>
    <col min="10" max="10" width="14" customWidth="1"/>
    <col min="11" max="11" width="10.42578125" customWidth="1"/>
    <col min="12" max="13" width="14.140625" customWidth="1"/>
    <col min="14" max="14" width="12.7109375" customWidth="1"/>
    <col min="15" max="15" width="10.42578125" customWidth="1"/>
    <col min="16" max="17" width="14.42578125" customWidth="1"/>
    <col min="18" max="18" width="12.7109375" customWidth="1"/>
    <col min="19" max="21" width="12.42578125" customWidth="1"/>
    <col min="22" max="30" width="9" customWidth="1"/>
    <col min="31" max="31" width="16" bestFit="1" customWidth="1"/>
    <col min="32" max="32" width="12.42578125" customWidth="1"/>
  </cols>
  <sheetData>
    <row r="1" spans="1:33" s="45" customFormat="1" ht="23.25" customHeight="1">
      <c r="A1" s="44" t="s">
        <v>30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s="45" customFormat="1" ht="23.25" customHeight="1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3" s="45" customFormat="1" ht="23.25" customHeight="1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3" s="45" customFormat="1" ht="23.25" customHeight="1">
      <c r="A4" s="47">
        <v>12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</row>
    <row r="5" spans="1:33" s="64" customFormat="1" ht="27.75">
      <c r="A5" s="48" t="s">
        <v>33</v>
      </c>
      <c r="B5" s="48" t="s">
        <v>34</v>
      </c>
      <c r="C5" s="49" t="s">
        <v>35</v>
      </c>
      <c r="D5" s="50" t="s">
        <v>36</v>
      </c>
      <c r="E5" s="51" t="s">
        <v>37</v>
      </c>
      <c r="F5" s="51" t="s">
        <v>38</v>
      </c>
      <c r="G5" s="52" t="s">
        <v>39</v>
      </c>
      <c r="H5" s="52" t="s">
        <v>40</v>
      </c>
      <c r="I5" s="52" t="s">
        <v>41</v>
      </c>
      <c r="J5" s="52" t="s">
        <v>42</v>
      </c>
      <c r="K5" s="53" t="s">
        <v>43</v>
      </c>
      <c r="L5" s="54"/>
      <c r="M5" s="54"/>
      <c r="N5" s="55"/>
      <c r="O5" s="56" t="s">
        <v>44</v>
      </c>
      <c r="P5" s="57"/>
      <c r="Q5" s="57"/>
      <c r="R5" s="58"/>
      <c r="S5" s="59" t="s">
        <v>45</v>
      </c>
      <c r="T5" s="60"/>
      <c r="U5" s="60"/>
      <c r="V5" s="60"/>
      <c r="W5" s="60"/>
      <c r="X5" s="60"/>
      <c r="Y5" s="60"/>
      <c r="Z5" s="60"/>
      <c r="AA5" s="60"/>
      <c r="AB5" s="60"/>
      <c r="AC5" s="60"/>
      <c r="AD5" s="61"/>
      <c r="AE5" s="62" t="s">
        <v>46</v>
      </c>
      <c r="AF5" s="63" t="s">
        <v>47</v>
      </c>
    </row>
    <row r="6" spans="1:33" s="64" customFormat="1" ht="27.75">
      <c r="A6" s="65"/>
      <c r="B6" s="65"/>
      <c r="C6" s="66"/>
      <c r="D6" s="67"/>
      <c r="E6" s="68"/>
      <c r="F6" s="68"/>
      <c r="G6" s="69"/>
      <c r="H6" s="69"/>
      <c r="I6" s="69"/>
      <c r="J6" s="69"/>
      <c r="K6" s="70" t="s">
        <v>48</v>
      </c>
      <c r="L6" s="71" t="s">
        <v>49</v>
      </c>
      <c r="M6" s="71" t="s">
        <v>50</v>
      </c>
      <c r="N6" s="71" t="s">
        <v>51</v>
      </c>
      <c r="O6" s="72" t="s">
        <v>48</v>
      </c>
      <c r="P6" s="73" t="s">
        <v>49</v>
      </c>
      <c r="Q6" s="73" t="s">
        <v>50</v>
      </c>
      <c r="R6" s="73" t="s">
        <v>51</v>
      </c>
      <c r="S6" s="74" t="s">
        <v>8</v>
      </c>
      <c r="T6" s="74" t="s">
        <v>9</v>
      </c>
      <c r="U6" s="74" t="s">
        <v>10</v>
      </c>
      <c r="V6" s="74" t="s">
        <v>11</v>
      </c>
      <c r="W6" s="74" t="s">
        <v>12</v>
      </c>
      <c r="X6" s="74" t="s">
        <v>13</v>
      </c>
      <c r="Y6" s="74" t="s">
        <v>14</v>
      </c>
      <c r="Z6" s="74" t="s">
        <v>15</v>
      </c>
      <c r="AA6" s="74" t="s">
        <v>16</v>
      </c>
      <c r="AB6" s="74" t="s">
        <v>17</v>
      </c>
      <c r="AC6" s="74" t="s">
        <v>18</v>
      </c>
      <c r="AD6" s="74" t="s">
        <v>19</v>
      </c>
      <c r="AE6" s="75"/>
      <c r="AF6" s="76"/>
    </row>
    <row r="7" spans="1:33" s="45" customFormat="1" ht="23.25" customHeight="1">
      <c r="A7" s="77">
        <v>1</v>
      </c>
      <c r="B7" s="78" t="s">
        <v>52</v>
      </c>
      <c r="C7" s="79" t="s">
        <v>53</v>
      </c>
      <c r="D7" s="80" t="s">
        <v>54</v>
      </c>
      <c r="E7" s="81" t="s">
        <v>55</v>
      </c>
      <c r="F7" s="81" t="s">
        <v>56</v>
      </c>
      <c r="G7" s="82">
        <v>59960</v>
      </c>
      <c r="H7" s="82">
        <v>6000</v>
      </c>
      <c r="I7" s="82">
        <v>6000</v>
      </c>
      <c r="J7" s="83">
        <f t="shared" ref="J7:J14" si="0">SUM(I7*$A$4)</f>
        <v>72000</v>
      </c>
      <c r="K7" s="83">
        <v>0</v>
      </c>
      <c r="L7" s="83">
        <v>0</v>
      </c>
      <c r="M7" s="83">
        <v>0</v>
      </c>
      <c r="N7" s="84"/>
      <c r="O7" s="83">
        <v>6000</v>
      </c>
      <c r="P7" s="85">
        <v>238341</v>
      </c>
      <c r="Q7" s="85">
        <v>247087</v>
      </c>
      <c r="R7" s="85"/>
      <c r="S7" s="83">
        <v>6000</v>
      </c>
      <c r="T7" s="83">
        <v>6000</v>
      </c>
      <c r="U7" s="83">
        <v>6000</v>
      </c>
      <c r="V7" s="83"/>
      <c r="W7" s="83"/>
      <c r="X7" s="83"/>
      <c r="Y7" s="83"/>
      <c r="Z7" s="83"/>
      <c r="AA7" s="83"/>
      <c r="AB7" s="83"/>
      <c r="AC7" s="83"/>
      <c r="AD7" s="83"/>
      <c r="AE7" s="82">
        <f t="shared" ref="AE7:AE23" si="1">SUM(S7:AD7)</f>
        <v>18000</v>
      </c>
      <c r="AF7" s="86"/>
      <c r="AG7" s="64"/>
    </row>
    <row r="8" spans="1:33" s="45" customFormat="1" ht="23.25" customHeight="1">
      <c r="A8" s="77">
        <v>2</v>
      </c>
      <c r="B8" s="78" t="s">
        <v>52</v>
      </c>
      <c r="C8" s="79" t="s">
        <v>57</v>
      </c>
      <c r="D8" s="80" t="s">
        <v>58</v>
      </c>
      <c r="E8" s="81" t="s">
        <v>59</v>
      </c>
      <c r="F8" s="81" t="s">
        <v>60</v>
      </c>
      <c r="G8" s="82">
        <v>34630</v>
      </c>
      <c r="H8" s="82">
        <v>6000</v>
      </c>
      <c r="I8" s="82">
        <v>3800</v>
      </c>
      <c r="J8" s="83">
        <f t="shared" si="0"/>
        <v>45600</v>
      </c>
      <c r="K8" s="83">
        <v>0</v>
      </c>
      <c r="L8" s="83">
        <v>0</v>
      </c>
      <c r="M8" s="83">
        <v>0</v>
      </c>
      <c r="N8" s="84"/>
      <c r="O8" s="83">
        <v>5000</v>
      </c>
      <c r="P8" s="85">
        <v>237098</v>
      </c>
      <c r="Q8" s="85">
        <v>248060</v>
      </c>
      <c r="R8" s="85"/>
      <c r="S8" s="83">
        <v>3800</v>
      </c>
      <c r="T8" s="83">
        <v>3800</v>
      </c>
      <c r="U8" s="83">
        <v>3800</v>
      </c>
      <c r="V8" s="83"/>
      <c r="W8" s="83"/>
      <c r="X8" s="83"/>
      <c r="Y8" s="83"/>
      <c r="Z8" s="83"/>
      <c r="AA8" s="83"/>
      <c r="AB8" s="83"/>
      <c r="AC8" s="83"/>
      <c r="AD8" s="83"/>
      <c r="AE8" s="82">
        <f t="shared" si="1"/>
        <v>11400</v>
      </c>
      <c r="AF8" s="86"/>
      <c r="AG8" s="64"/>
    </row>
    <row r="9" spans="1:33" s="45" customFormat="1" ht="23.25" customHeight="1">
      <c r="A9" s="77">
        <v>3</v>
      </c>
      <c r="B9" s="78" t="s">
        <v>52</v>
      </c>
      <c r="C9" s="79" t="s">
        <v>61</v>
      </c>
      <c r="D9" s="80" t="s">
        <v>62</v>
      </c>
      <c r="E9" s="81" t="s">
        <v>59</v>
      </c>
      <c r="F9" s="81" t="s">
        <v>60</v>
      </c>
      <c r="G9" s="82">
        <v>43830</v>
      </c>
      <c r="H9" s="82">
        <v>6000</v>
      </c>
      <c r="I9" s="82">
        <v>6000</v>
      </c>
      <c r="J9" s="83">
        <f t="shared" si="0"/>
        <v>72000</v>
      </c>
      <c r="K9" s="83">
        <v>0</v>
      </c>
      <c r="L9" s="83">
        <v>0</v>
      </c>
      <c r="M9" s="83">
        <v>0</v>
      </c>
      <c r="N9" s="84"/>
      <c r="O9" s="83">
        <v>9000</v>
      </c>
      <c r="P9" s="85">
        <v>240946</v>
      </c>
      <c r="Q9" s="85">
        <v>244233</v>
      </c>
      <c r="R9" s="85"/>
      <c r="S9" s="83">
        <v>6000</v>
      </c>
      <c r="T9" s="83">
        <v>6000</v>
      </c>
      <c r="U9" s="83">
        <v>6000</v>
      </c>
      <c r="V9" s="83"/>
      <c r="W9" s="83"/>
      <c r="X9" s="83"/>
      <c r="Y9" s="83"/>
      <c r="Z9" s="83"/>
      <c r="AA9" s="83"/>
      <c r="AB9" s="83"/>
      <c r="AC9" s="83"/>
      <c r="AD9" s="83"/>
      <c r="AE9" s="82">
        <f t="shared" si="1"/>
        <v>18000</v>
      </c>
      <c r="AF9" s="86"/>
      <c r="AG9" s="64"/>
    </row>
    <row r="10" spans="1:33" s="45" customFormat="1" ht="23.25" customHeight="1">
      <c r="A10" s="77">
        <v>4</v>
      </c>
      <c r="B10" s="78" t="s">
        <v>52</v>
      </c>
      <c r="C10" s="79" t="s">
        <v>63</v>
      </c>
      <c r="D10" s="80" t="s">
        <v>64</v>
      </c>
      <c r="E10" s="81" t="s">
        <v>59</v>
      </c>
      <c r="F10" s="81" t="s">
        <v>60</v>
      </c>
      <c r="G10" s="82">
        <v>35240</v>
      </c>
      <c r="H10" s="82">
        <v>6000</v>
      </c>
      <c r="I10" s="82">
        <v>3500</v>
      </c>
      <c r="J10" s="83">
        <f t="shared" si="0"/>
        <v>42000</v>
      </c>
      <c r="K10" s="83">
        <v>3500</v>
      </c>
      <c r="L10" s="85">
        <v>242370</v>
      </c>
      <c r="M10" s="85">
        <v>242735</v>
      </c>
      <c r="N10" s="87" t="s">
        <v>65</v>
      </c>
      <c r="O10" s="83">
        <v>0</v>
      </c>
      <c r="P10" s="83">
        <v>0</v>
      </c>
      <c r="Q10" s="83">
        <v>0</v>
      </c>
      <c r="R10" s="83"/>
      <c r="S10" s="83">
        <v>3500</v>
      </c>
      <c r="T10" s="83">
        <v>3500</v>
      </c>
      <c r="U10" s="83">
        <v>3500</v>
      </c>
      <c r="V10" s="83"/>
      <c r="W10" s="83"/>
      <c r="X10" s="83"/>
      <c r="Y10" s="83"/>
      <c r="Z10" s="83"/>
      <c r="AA10" s="83"/>
      <c r="AB10" s="83"/>
      <c r="AC10" s="83"/>
      <c r="AD10" s="83"/>
      <c r="AE10" s="82">
        <f t="shared" si="1"/>
        <v>10500</v>
      </c>
      <c r="AF10" s="86"/>
      <c r="AG10" s="64"/>
    </row>
    <row r="11" spans="1:33" s="45" customFormat="1" ht="23.25" customHeight="1">
      <c r="A11" s="77">
        <v>5</v>
      </c>
      <c r="B11" s="78" t="s">
        <v>52</v>
      </c>
      <c r="C11" s="79" t="s">
        <v>66</v>
      </c>
      <c r="D11" s="80" t="s">
        <v>67</v>
      </c>
      <c r="E11" s="81" t="s">
        <v>59</v>
      </c>
      <c r="F11" s="81" t="s">
        <v>68</v>
      </c>
      <c r="G11" s="82">
        <v>41080</v>
      </c>
      <c r="H11" s="82">
        <v>6000</v>
      </c>
      <c r="I11" s="82">
        <v>6000</v>
      </c>
      <c r="J11" s="83">
        <f t="shared" si="0"/>
        <v>72000</v>
      </c>
      <c r="K11" s="83">
        <v>0</v>
      </c>
      <c r="L11" s="83">
        <v>0</v>
      </c>
      <c r="M11" s="83">
        <v>0</v>
      </c>
      <c r="N11" s="84"/>
      <c r="O11" s="83">
        <v>26800</v>
      </c>
      <c r="P11" s="85">
        <v>237602</v>
      </c>
      <c r="Q11" s="85">
        <v>244815</v>
      </c>
      <c r="R11" s="85"/>
      <c r="S11" s="83">
        <v>6000</v>
      </c>
      <c r="T11" s="83">
        <v>6000</v>
      </c>
      <c r="U11" s="83">
        <v>6000</v>
      </c>
      <c r="V11" s="83"/>
      <c r="W11" s="83"/>
      <c r="X11" s="83"/>
      <c r="Y11" s="83"/>
      <c r="Z11" s="83"/>
      <c r="AA11" s="83"/>
      <c r="AB11" s="83"/>
      <c r="AC11" s="83"/>
      <c r="AD11" s="83"/>
      <c r="AE11" s="82">
        <f t="shared" si="1"/>
        <v>18000</v>
      </c>
      <c r="AF11" s="86"/>
      <c r="AG11" s="64"/>
    </row>
    <row r="12" spans="1:33" s="45" customFormat="1" ht="23.25" customHeight="1">
      <c r="A12" s="77">
        <v>6</v>
      </c>
      <c r="B12" s="78" t="s">
        <v>52</v>
      </c>
      <c r="C12" s="79" t="s">
        <v>69</v>
      </c>
      <c r="D12" s="80" t="s">
        <v>70</v>
      </c>
      <c r="E12" s="81" t="s">
        <v>59</v>
      </c>
      <c r="F12" s="81" t="s">
        <v>71</v>
      </c>
      <c r="G12" s="88">
        <v>50780</v>
      </c>
      <c r="H12" s="88">
        <v>6000</v>
      </c>
      <c r="I12" s="88">
        <v>6000</v>
      </c>
      <c r="J12" s="83">
        <f t="shared" si="0"/>
        <v>72000</v>
      </c>
      <c r="K12" s="83">
        <v>0</v>
      </c>
      <c r="L12" s="83">
        <v>0</v>
      </c>
      <c r="M12" s="83">
        <v>0</v>
      </c>
      <c r="N12" s="84"/>
      <c r="O12" s="83">
        <v>9400</v>
      </c>
      <c r="P12" s="85">
        <v>236320</v>
      </c>
      <c r="Q12" s="85">
        <v>247277</v>
      </c>
      <c r="R12" s="85"/>
      <c r="S12" s="83">
        <v>6000</v>
      </c>
      <c r="T12" s="83">
        <v>6000</v>
      </c>
      <c r="U12" s="83">
        <v>6000</v>
      </c>
      <c r="V12" s="83"/>
      <c r="W12" s="83"/>
      <c r="X12" s="83"/>
      <c r="Y12" s="83"/>
      <c r="Z12" s="83"/>
      <c r="AA12" s="83"/>
      <c r="AB12" s="83"/>
      <c r="AC12" s="83"/>
      <c r="AD12" s="83"/>
      <c r="AE12" s="82">
        <f t="shared" si="1"/>
        <v>18000</v>
      </c>
      <c r="AF12" s="86"/>
      <c r="AG12" s="64"/>
    </row>
    <row r="13" spans="1:33" s="45" customFormat="1" ht="23.25" customHeight="1">
      <c r="A13" s="77">
        <v>7</v>
      </c>
      <c r="B13" s="78" t="s">
        <v>52</v>
      </c>
      <c r="C13" s="79" t="s">
        <v>72</v>
      </c>
      <c r="D13" s="80" t="s">
        <v>73</v>
      </c>
      <c r="E13" s="81" t="s">
        <v>59</v>
      </c>
      <c r="F13" s="81" t="s">
        <v>71</v>
      </c>
      <c r="G13" s="82">
        <v>32970</v>
      </c>
      <c r="H13" s="82">
        <v>5000</v>
      </c>
      <c r="I13" s="82">
        <v>5000</v>
      </c>
      <c r="J13" s="83">
        <f t="shared" si="0"/>
        <v>60000</v>
      </c>
      <c r="K13" s="83">
        <v>0</v>
      </c>
      <c r="L13" s="83">
        <v>0</v>
      </c>
      <c r="M13" s="83">
        <v>0</v>
      </c>
      <c r="N13" s="84"/>
      <c r="O13" s="83">
        <v>5100</v>
      </c>
      <c r="P13" s="85">
        <v>241264</v>
      </c>
      <c r="Q13" s="85">
        <v>247837</v>
      </c>
      <c r="R13" s="85"/>
      <c r="S13" s="83">
        <v>5000</v>
      </c>
      <c r="T13" s="83">
        <v>5000</v>
      </c>
      <c r="U13" s="83">
        <v>5000</v>
      </c>
      <c r="V13" s="83"/>
      <c r="W13" s="83"/>
      <c r="X13" s="83"/>
      <c r="Y13" s="83"/>
      <c r="Z13" s="83"/>
      <c r="AA13" s="83"/>
      <c r="AB13" s="83"/>
      <c r="AC13" s="83"/>
      <c r="AD13" s="83"/>
      <c r="AE13" s="82">
        <f t="shared" si="1"/>
        <v>15000</v>
      </c>
      <c r="AF13" s="86"/>
      <c r="AG13" s="64"/>
    </row>
    <row r="14" spans="1:33" s="45" customFormat="1" ht="23.25" customHeight="1">
      <c r="A14" s="77">
        <v>8</v>
      </c>
      <c r="B14" s="78" t="s">
        <v>52</v>
      </c>
      <c r="C14" s="79" t="s">
        <v>74</v>
      </c>
      <c r="D14" s="80" t="s">
        <v>75</v>
      </c>
      <c r="E14" s="81" t="s">
        <v>59</v>
      </c>
      <c r="F14" s="81" t="s">
        <v>71</v>
      </c>
      <c r="G14" s="82">
        <v>35810</v>
      </c>
      <c r="H14" s="82">
        <v>6000</v>
      </c>
      <c r="I14" s="82">
        <v>6000</v>
      </c>
      <c r="J14" s="83">
        <f t="shared" si="0"/>
        <v>72000</v>
      </c>
      <c r="K14" s="83">
        <v>0</v>
      </c>
      <c r="L14" s="83">
        <v>0</v>
      </c>
      <c r="M14" s="83">
        <v>0</v>
      </c>
      <c r="N14" s="84"/>
      <c r="O14" s="83">
        <v>9000</v>
      </c>
      <c r="P14" s="85">
        <v>241004</v>
      </c>
      <c r="Q14" s="85">
        <v>250135</v>
      </c>
      <c r="R14" s="85"/>
      <c r="S14" s="83">
        <v>6000</v>
      </c>
      <c r="T14" s="83">
        <v>6000</v>
      </c>
      <c r="U14" s="83">
        <v>6000</v>
      </c>
      <c r="V14" s="83"/>
      <c r="W14" s="83"/>
      <c r="X14" s="83"/>
      <c r="Y14" s="83"/>
      <c r="Z14" s="83"/>
      <c r="AA14" s="83"/>
      <c r="AB14" s="83"/>
      <c r="AC14" s="83"/>
      <c r="AD14" s="83"/>
      <c r="AE14" s="82">
        <f t="shared" si="1"/>
        <v>18000</v>
      </c>
      <c r="AF14" s="86"/>
      <c r="AG14" s="64"/>
    </row>
    <row r="15" spans="1:33" s="45" customFormat="1" ht="23.25" customHeight="1">
      <c r="A15" s="77">
        <v>9</v>
      </c>
      <c r="B15" s="78" t="s">
        <v>52</v>
      </c>
      <c r="C15" s="79" t="s">
        <v>76</v>
      </c>
      <c r="D15" s="80" t="s">
        <v>77</v>
      </c>
      <c r="E15" s="81" t="s">
        <v>59</v>
      </c>
      <c r="F15" s="81" t="s">
        <v>71</v>
      </c>
      <c r="G15" s="82">
        <v>32820</v>
      </c>
      <c r="H15" s="82">
        <v>5000</v>
      </c>
      <c r="I15" s="82">
        <v>2500</v>
      </c>
      <c r="J15" s="83">
        <f>SUM(I15*$A$4+5000)</f>
        <v>35000</v>
      </c>
      <c r="K15" s="83">
        <v>2500</v>
      </c>
      <c r="L15" s="85">
        <v>242370</v>
      </c>
      <c r="M15" s="85">
        <v>242735</v>
      </c>
      <c r="N15" s="87"/>
      <c r="O15" s="83">
        <v>0</v>
      </c>
      <c r="P15" s="83">
        <v>0</v>
      </c>
      <c r="Q15" s="83">
        <v>0</v>
      </c>
      <c r="R15" s="83"/>
      <c r="S15" s="83">
        <v>2500</v>
      </c>
      <c r="T15" s="83">
        <v>2500</v>
      </c>
      <c r="U15" s="83">
        <v>2500</v>
      </c>
      <c r="V15" s="83"/>
      <c r="W15" s="83"/>
      <c r="X15" s="83"/>
      <c r="Y15" s="83"/>
      <c r="Z15" s="83"/>
      <c r="AA15" s="83"/>
      <c r="AB15" s="83"/>
      <c r="AC15" s="83"/>
      <c r="AD15" s="83"/>
      <c r="AE15" s="82">
        <f t="shared" si="1"/>
        <v>7500</v>
      </c>
      <c r="AF15" s="86"/>
      <c r="AG15" s="64"/>
    </row>
    <row r="16" spans="1:33" s="45" customFormat="1" ht="23.25" customHeight="1">
      <c r="A16" s="77">
        <v>10</v>
      </c>
      <c r="B16" s="78" t="s">
        <v>52</v>
      </c>
      <c r="C16" s="79" t="s">
        <v>78</v>
      </c>
      <c r="D16" s="80" t="s">
        <v>79</v>
      </c>
      <c r="E16" s="81" t="s">
        <v>59</v>
      </c>
      <c r="F16" s="81" t="s">
        <v>71</v>
      </c>
      <c r="G16" s="82">
        <v>36000</v>
      </c>
      <c r="H16" s="82">
        <v>6000</v>
      </c>
      <c r="I16" s="82">
        <v>6000</v>
      </c>
      <c r="J16" s="83">
        <f>SUM(I16*$A$4)</f>
        <v>72000</v>
      </c>
      <c r="K16" s="83">
        <v>6000</v>
      </c>
      <c r="L16" s="85">
        <v>242323</v>
      </c>
      <c r="M16" s="85">
        <v>242322</v>
      </c>
      <c r="N16" s="87"/>
      <c r="O16" s="83">
        <v>0</v>
      </c>
      <c r="P16" s="83">
        <v>0</v>
      </c>
      <c r="Q16" s="83">
        <v>0</v>
      </c>
      <c r="R16" s="83"/>
      <c r="S16" s="83">
        <v>6000</v>
      </c>
      <c r="T16" s="83">
        <v>6000</v>
      </c>
      <c r="U16" s="83">
        <v>6000</v>
      </c>
      <c r="V16" s="83"/>
      <c r="W16" s="83"/>
      <c r="X16" s="83"/>
      <c r="Y16" s="83"/>
      <c r="Z16" s="83"/>
      <c r="AA16" s="83"/>
      <c r="AB16" s="83"/>
      <c r="AC16" s="83"/>
      <c r="AD16" s="83"/>
      <c r="AE16" s="82">
        <f t="shared" si="1"/>
        <v>18000</v>
      </c>
      <c r="AF16" s="86"/>
    </row>
    <row r="17" spans="1:32" s="45" customFormat="1" ht="23.25" customHeight="1">
      <c r="A17" s="77">
        <v>11</v>
      </c>
      <c r="B17" s="78" t="s">
        <v>52</v>
      </c>
      <c r="C17" s="79" t="s">
        <v>80</v>
      </c>
      <c r="D17" s="80" t="s">
        <v>81</v>
      </c>
      <c r="E17" s="81" t="s">
        <v>59</v>
      </c>
      <c r="F17" s="81" t="s">
        <v>71</v>
      </c>
      <c r="G17" s="82">
        <v>27420</v>
      </c>
      <c r="H17" s="82">
        <v>5000</v>
      </c>
      <c r="I17" s="82">
        <v>5000</v>
      </c>
      <c r="J17" s="83">
        <f>SUM(I17*$A$4)</f>
        <v>60000</v>
      </c>
      <c r="K17" s="83">
        <v>0</v>
      </c>
      <c r="L17" s="83">
        <v>0</v>
      </c>
      <c r="M17" s="83">
        <v>0</v>
      </c>
      <c r="N17" s="84"/>
      <c r="O17" s="83">
        <v>6100</v>
      </c>
      <c r="P17" s="85">
        <v>241787</v>
      </c>
      <c r="Q17" s="85">
        <v>250917</v>
      </c>
      <c r="R17" s="85"/>
      <c r="S17" s="83">
        <v>5000</v>
      </c>
      <c r="T17" s="83">
        <v>5000</v>
      </c>
      <c r="U17" s="83">
        <v>5000</v>
      </c>
      <c r="V17" s="83"/>
      <c r="W17" s="83"/>
      <c r="X17" s="83"/>
      <c r="Y17" s="83"/>
      <c r="Z17" s="83"/>
      <c r="AA17" s="83"/>
      <c r="AB17" s="83"/>
      <c r="AC17" s="83"/>
      <c r="AD17" s="83"/>
      <c r="AE17" s="82">
        <f t="shared" si="1"/>
        <v>15000</v>
      </c>
      <c r="AF17" s="86"/>
    </row>
    <row r="18" spans="1:32" s="45" customFormat="1" ht="23.25" customHeight="1">
      <c r="A18" s="77">
        <v>12</v>
      </c>
      <c r="B18" s="78" t="s">
        <v>52</v>
      </c>
      <c r="C18" s="79" t="s">
        <v>82</v>
      </c>
      <c r="D18" s="80" t="s">
        <v>83</v>
      </c>
      <c r="E18" s="81" t="s">
        <v>59</v>
      </c>
      <c r="F18" s="81" t="s">
        <v>71</v>
      </c>
      <c r="G18" s="82">
        <v>24070</v>
      </c>
      <c r="H18" s="82">
        <v>4000</v>
      </c>
      <c r="I18" s="82">
        <v>4000</v>
      </c>
      <c r="J18" s="83">
        <f>SUM(I18*$A$4)</f>
        <v>48000</v>
      </c>
      <c r="K18" s="83">
        <v>0</v>
      </c>
      <c r="L18" s="83">
        <v>0</v>
      </c>
      <c r="M18" s="83">
        <v>0</v>
      </c>
      <c r="N18" s="84"/>
      <c r="O18" s="83">
        <v>8500</v>
      </c>
      <c r="P18" s="85">
        <v>241810</v>
      </c>
      <c r="Q18" s="85">
        <v>254593</v>
      </c>
      <c r="R18" s="85"/>
      <c r="S18" s="83">
        <v>4000</v>
      </c>
      <c r="T18" s="83">
        <v>4000</v>
      </c>
      <c r="U18" s="83">
        <v>4000</v>
      </c>
      <c r="V18" s="83"/>
      <c r="W18" s="83"/>
      <c r="X18" s="83"/>
      <c r="Y18" s="83"/>
      <c r="Z18" s="83"/>
      <c r="AA18" s="83"/>
      <c r="AB18" s="83"/>
      <c r="AC18" s="83"/>
      <c r="AD18" s="83"/>
      <c r="AE18" s="82">
        <f t="shared" si="1"/>
        <v>12000</v>
      </c>
      <c r="AF18" s="86"/>
    </row>
    <row r="19" spans="1:32" s="45" customFormat="1" ht="23.25" customHeight="1">
      <c r="A19" s="77">
        <v>13</v>
      </c>
      <c r="B19" s="78" t="s">
        <v>52</v>
      </c>
      <c r="C19" s="79" t="s">
        <v>84</v>
      </c>
      <c r="D19" s="80" t="s">
        <v>85</v>
      </c>
      <c r="E19" s="81" t="s">
        <v>59</v>
      </c>
      <c r="F19" s="81" t="s">
        <v>86</v>
      </c>
      <c r="G19" s="82">
        <v>20720</v>
      </c>
      <c r="H19" s="82">
        <v>4000</v>
      </c>
      <c r="I19" s="82">
        <v>4000</v>
      </c>
      <c r="J19" s="83">
        <f>SUM(I19*$A$4)</f>
        <v>48000</v>
      </c>
      <c r="K19" s="83">
        <v>4500</v>
      </c>
      <c r="L19" s="85">
        <v>242309</v>
      </c>
      <c r="M19" s="85">
        <v>242674</v>
      </c>
      <c r="N19" s="87"/>
      <c r="O19" s="83">
        <v>0</v>
      </c>
      <c r="P19" s="83">
        <v>0</v>
      </c>
      <c r="Q19" s="83">
        <v>0</v>
      </c>
      <c r="R19" s="83"/>
      <c r="S19" s="83">
        <v>4000</v>
      </c>
      <c r="T19" s="83">
        <v>4000</v>
      </c>
      <c r="U19" s="83">
        <v>4000</v>
      </c>
      <c r="V19" s="83"/>
      <c r="W19" s="83"/>
      <c r="X19" s="83"/>
      <c r="Y19" s="83"/>
      <c r="Z19" s="83"/>
      <c r="AA19" s="83"/>
      <c r="AB19" s="83"/>
      <c r="AC19" s="83"/>
      <c r="AD19" s="83"/>
      <c r="AE19" s="82">
        <f t="shared" si="1"/>
        <v>12000</v>
      </c>
      <c r="AF19" s="86"/>
    </row>
    <row r="20" spans="1:32" s="45" customFormat="1" ht="23.25" customHeight="1">
      <c r="A20" s="77">
        <v>14</v>
      </c>
      <c r="B20" s="78" t="s">
        <v>52</v>
      </c>
      <c r="C20" s="79" t="s">
        <v>87</v>
      </c>
      <c r="D20" s="80" t="s">
        <v>88</v>
      </c>
      <c r="E20" s="81" t="s">
        <v>59</v>
      </c>
      <c r="F20" s="81" t="s">
        <v>86</v>
      </c>
      <c r="G20" s="82">
        <v>19170</v>
      </c>
      <c r="H20" s="82">
        <v>4000</v>
      </c>
      <c r="I20" s="82">
        <v>4000</v>
      </c>
      <c r="J20" s="83">
        <f>SUM(I20*$A$4+8000)</f>
        <v>56000</v>
      </c>
      <c r="K20" s="83">
        <v>4500</v>
      </c>
      <c r="L20" s="85">
        <v>242354</v>
      </c>
      <c r="M20" s="85">
        <v>243449</v>
      </c>
      <c r="N20" s="87"/>
      <c r="O20" s="83">
        <v>0</v>
      </c>
      <c r="P20" s="83">
        <v>0</v>
      </c>
      <c r="Q20" s="83">
        <v>0</v>
      </c>
      <c r="R20" s="83"/>
      <c r="S20" s="83">
        <v>4000</v>
      </c>
      <c r="T20" s="83">
        <v>4000</v>
      </c>
      <c r="U20" s="83">
        <v>4000</v>
      </c>
      <c r="V20" s="83"/>
      <c r="W20" s="83"/>
      <c r="X20" s="83"/>
      <c r="Y20" s="83"/>
      <c r="Z20" s="83"/>
      <c r="AA20" s="83"/>
      <c r="AB20" s="83"/>
      <c r="AC20" s="83"/>
      <c r="AD20" s="83"/>
      <c r="AE20" s="82">
        <f t="shared" si="1"/>
        <v>12000</v>
      </c>
      <c r="AF20" s="86"/>
    </row>
    <row r="21" spans="1:32" s="45" customFormat="1" ht="23.25" customHeight="1">
      <c r="A21" s="77">
        <v>15</v>
      </c>
      <c r="B21" s="78" t="s">
        <v>52</v>
      </c>
      <c r="C21" s="79" t="s">
        <v>89</v>
      </c>
      <c r="D21" s="80" t="s">
        <v>90</v>
      </c>
      <c r="E21" s="81" t="s">
        <v>91</v>
      </c>
      <c r="F21" s="81" t="s">
        <v>92</v>
      </c>
      <c r="G21" s="82">
        <v>37680</v>
      </c>
      <c r="H21" s="82">
        <v>4000</v>
      </c>
      <c r="I21" s="82">
        <v>3000</v>
      </c>
      <c r="J21" s="83">
        <f>SUM(I21*$A$4)</f>
        <v>36000</v>
      </c>
      <c r="K21" s="83">
        <v>3000</v>
      </c>
      <c r="L21" s="85">
        <v>242278</v>
      </c>
      <c r="M21" s="85">
        <v>243373</v>
      </c>
      <c r="N21" s="87"/>
      <c r="O21" s="83">
        <v>0</v>
      </c>
      <c r="P21" s="83">
        <v>0</v>
      </c>
      <c r="Q21" s="83">
        <v>0</v>
      </c>
      <c r="R21" s="83"/>
      <c r="S21" s="83">
        <v>3000</v>
      </c>
      <c r="T21" s="83">
        <v>3000</v>
      </c>
      <c r="U21" s="83">
        <v>3000</v>
      </c>
      <c r="V21" s="83"/>
      <c r="W21" s="83"/>
      <c r="X21" s="83"/>
      <c r="Y21" s="83"/>
      <c r="Z21" s="83"/>
      <c r="AA21" s="83"/>
      <c r="AB21" s="83"/>
      <c r="AC21" s="83"/>
      <c r="AD21" s="83"/>
      <c r="AE21" s="82">
        <f t="shared" si="1"/>
        <v>9000</v>
      </c>
      <c r="AF21" s="86"/>
    </row>
    <row r="22" spans="1:32" s="45" customFormat="1" ht="23.25" customHeight="1">
      <c r="A22" s="77">
        <v>16</v>
      </c>
      <c r="B22" s="78" t="s">
        <v>52</v>
      </c>
      <c r="C22" s="79" t="s">
        <v>93</v>
      </c>
      <c r="D22" s="80" t="s">
        <v>94</v>
      </c>
      <c r="E22" s="81" t="s">
        <v>91</v>
      </c>
      <c r="F22" s="81" t="s">
        <v>92</v>
      </c>
      <c r="G22" s="82">
        <v>33120</v>
      </c>
      <c r="H22" s="82">
        <v>4000</v>
      </c>
      <c r="I22" s="82">
        <v>4000</v>
      </c>
      <c r="J22" s="83">
        <f>SUM(I22*$A$4)</f>
        <v>48000</v>
      </c>
      <c r="K22" s="83">
        <v>0</v>
      </c>
      <c r="L22" s="83">
        <v>0</v>
      </c>
      <c r="M22" s="83">
        <v>0</v>
      </c>
      <c r="N22" s="84"/>
      <c r="O22" s="83">
        <v>4000</v>
      </c>
      <c r="P22" s="85">
        <v>237813</v>
      </c>
      <c r="Q22" s="85">
        <v>246943</v>
      </c>
      <c r="R22" s="85"/>
      <c r="S22" s="83">
        <v>4000</v>
      </c>
      <c r="T22" s="83">
        <v>4000</v>
      </c>
      <c r="U22" s="83">
        <v>4000</v>
      </c>
      <c r="V22" s="83"/>
      <c r="W22" s="83"/>
      <c r="X22" s="83"/>
      <c r="Y22" s="83"/>
      <c r="Z22" s="83"/>
      <c r="AA22" s="83"/>
      <c r="AB22" s="83"/>
      <c r="AC22" s="83"/>
      <c r="AD22" s="83"/>
      <c r="AE22" s="82">
        <f t="shared" si="1"/>
        <v>12000</v>
      </c>
      <c r="AF22" s="86"/>
    </row>
    <row r="23" spans="1:32" s="45" customFormat="1" ht="23.25" customHeight="1">
      <c r="A23" s="77">
        <v>17</v>
      </c>
      <c r="B23" s="78" t="s">
        <v>52</v>
      </c>
      <c r="C23" s="79" t="s">
        <v>95</v>
      </c>
      <c r="D23" s="80" t="s">
        <v>96</v>
      </c>
      <c r="E23" s="81" t="s">
        <v>91</v>
      </c>
      <c r="F23" s="81" t="s">
        <v>92</v>
      </c>
      <c r="G23" s="82">
        <v>22740</v>
      </c>
      <c r="H23" s="82">
        <v>4000</v>
      </c>
      <c r="I23" s="82">
        <v>4000</v>
      </c>
      <c r="J23" s="83">
        <f>SUM(I23*$A$4)</f>
        <v>48000</v>
      </c>
      <c r="K23" s="83">
        <v>0</v>
      </c>
      <c r="L23" s="83">
        <v>0</v>
      </c>
      <c r="M23" s="83">
        <v>0</v>
      </c>
      <c r="N23" s="84"/>
      <c r="O23" s="83">
        <v>4600</v>
      </c>
      <c r="P23" s="85">
        <v>241264</v>
      </c>
      <c r="Q23" s="85">
        <v>249298</v>
      </c>
      <c r="R23" s="85"/>
      <c r="S23" s="83">
        <v>4000</v>
      </c>
      <c r="T23" s="83">
        <v>4000</v>
      </c>
      <c r="U23" s="83">
        <v>4000</v>
      </c>
      <c r="V23" s="83"/>
      <c r="W23" s="83"/>
      <c r="X23" s="83"/>
      <c r="Y23" s="83"/>
      <c r="Z23" s="83"/>
      <c r="AA23" s="83"/>
      <c r="AB23" s="83"/>
      <c r="AC23" s="83"/>
      <c r="AD23" s="83"/>
      <c r="AE23" s="82">
        <f t="shared" si="1"/>
        <v>12000</v>
      </c>
      <c r="AF23" s="86"/>
    </row>
    <row r="24" spans="1:32" s="97" customFormat="1" ht="24">
      <c r="A24" s="89"/>
      <c r="B24" s="90"/>
      <c r="C24" s="91" t="s">
        <v>29</v>
      </c>
      <c r="D24" s="92"/>
      <c r="E24" s="93"/>
      <c r="F24" s="93"/>
      <c r="G24" s="94">
        <f>SUM(G7:G23)</f>
        <v>588040</v>
      </c>
      <c r="H24" s="94">
        <f>SUM(H7:H23)</f>
        <v>87000</v>
      </c>
      <c r="I24" s="94">
        <f>SUM(I7:I23)</f>
        <v>78800</v>
      </c>
      <c r="J24" s="94">
        <f>SUM(J7:J23)</f>
        <v>958600</v>
      </c>
      <c r="K24" s="94"/>
      <c r="L24" s="94"/>
      <c r="M24" s="94"/>
      <c r="N24" s="94"/>
      <c r="O24" s="94"/>
      <c r="P24" s="95"/>
      <c r="Q24" s="95"/>
      <c r="R24" s="95"/>
      <c r="S24" s="94">
        <f t="shared" ref="S24:AD24" si="2">SUM(S7:S23)</f>
        <v>78800</v>
      </c>
      <c r="T24" s="94">
        <f t="shared" si="2"/>
        <v>78800</v>
      </c>
      <c r="U24" s="94">
        <f t="shared" si="2"/>
        <v>78800</v>
      </c>
      <c r="V24" s="94">
        <f t="shared" si="2"/>
        <v>0</v>
      </c>
      <c r="W24" s="94">
        <f t="shared" si="2"/>
        <v>0</v>
      </c>
      <c r="X24" s="94">
        <f t="shared" si="2"/>
        <v>0</v>
      </c>
      <c r="Y24" s="94">
        <f t="shared" si="2"/>
        <v>0</v>
      </c>
      <c r="Z24" s="94">
        <f t="shared" si="2"/>
        <v>0</v>
      </c>
      <c r="AA24" s="94">
        <f t="shared" si="2"/>
        <v>0</v>
      </c>
      <c r="AB24" s="94">
        <f t="shared" si="2"/>
        <v>0</v>
      </c>
      <c r="AC24" s="94">
        <f t="shared" si="2"/>
        <v>0</v>
      </c>
      <c r="AD24" s="94">
        <f t="shared" si="2"/>
        <v>0</v>
      </c>
      <c r="AE24" s="94">
        <f ca="1">SUM(AE7:AE1676)</f>
        <v>2127600</v>
      </c>
      <c r="AF24" s="96"/>
    </row>
  </sheetData>
  <mergeCells count="18">
    <mergeCell ref="S5:AD5"/>
    <mergeCell ref="AE5:AE6"/>
    <mergeCell ref="G5:G6"/>
    <mergeCell ref="H5:H6"/>
    <mergeCell ref="I5:I6"/>
    <mergeCell ref="J5:J6"/>
    <mergeCell ref="K5:N5"/>
    <mergeCell ref="O5:R5"/>
    <mergeCell ref="A1:AF1"/>
    <mergeCell ref="A2:AF2"/>
    <mergeCell ref="A3:AF3"/>
    <mergeCell ref="A4:AF4"/>
    <mergeCell ref="A5:A6"/>
    <mergeCell ref="B5:B6"/>
    <mergeCell ref="C5:C6"/>
    <mergeCell ref="D5:D6"/>
    <mergeCell ref="E5:E6"/>
    <mergeCell ref="F5:F6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3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91420-79FE-4343-ACD6-50968A3E7193}">
  <sheetPr>
    <tabColor theme="6" tint="-0.499984740745262"/>
    <pageSetUpPr fitToPage="1"/>
  </sheetPr>
  <dimension ref="A1:U46"/>
  <sheetViews>
    <sheetView topLeftCell="A22" zoomScale="70" zoomScaleNormal="70" workbookViewId="0">
      <selection activeCell="B10" sqref="B10:C10"/>
    </sheetView>
  </sheetViews>
  <sheetFormatPr defaultColWidth="9.140625" defaultRowHeight="24"/>
  <cols>
    <col min="1" max="1" width="8.42578125" style="4" customWidth="1"/>
    <col min="2" max="2" width="4.42578125" style="5" customWidth="1"/>
    <col min="3" max="3" width="52.42578125" style="6" customWidth="1"/>
    <col min="4" max="4" width="23.5703125" style="4" customWidth="1"/>
    <col min="5" max="5" width="12.140625" style="3" customWidth="1"/>
    <col min="6" max="6" width="14.5703125" style="3" customWidth="1"/>
    <col min="7" max="20" width="12.140625" style="3" customWidth="1"/>
    <col min="21" max="16384" width="9.140625" style="3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>
      <c r="A2" s="1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1">
      <c r="A3" s="1" t="s">
        <v>98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</row>
    <row r="5" spans="1:21" ht="12" customHeight="1"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1" ht="72">
      <c r="A6" s="10" t="s">
        <v>4</v>
      </c>
      <c r="B6" s="11" t="s">
        <v>5</v>
      </c>
      <c r="C6" s="12"/>
      <c r="D6" s="10" t="s">
        <v>6</v>
      </c>
      <c r="E6" s="13" t="s">
        <v>7</v>
      </c>
      <c r="F6" s="13" t="s">
        <v>99</v>
      </c>
      <c r="G6" s="14" t="s">
        <v>8</v>
      </c>
      <c r="H6" s="14" t="s">
        <v>9</v>
      </c>
      <c r="I6" s="14" t="s">
        <v>10</v>
      </c>
      <c r="J6" s="14" t="s">
        <v>11</v>
      </c>
      <c r="K6" s="14" t="s">
        <v>12</v>
      </c>
      <c r="L6" s="14" t="s">
        <v>13</v>
      </c>
      <c r="M6" s="14" t="s">
        <v>14</v>
      </c>
      <c r="N6" s="14" t="s">
        <v>15</v>
      </c>
      <c r="O6" s="14" t="s">
        <v>16</v>
      </c>
      <c r="P6" s="14" t="s">
        <v>17</v>
      </c>
      <c r="Q6" s="14" t="s">
        <v>18</v>
      </c>
      <c r="R6" s="14" t="s">
        <v>19</v>
      </c>
      <c r="S6" s="13" t="s">
        <v>100</v>
      </c>
      <c r="T6" s="13" t="s">
        <v>101</v>
      </c>
    </row>
    <row r="7" spans="1:21" s="20" customFormat="1">
      <c r="A7" s="15"/>
      <c r="B7" s="16" t="s">
        <v>22</v>
      </c>
      <c r="C7" s="17"/>
      <c r="D7" s="18"/>
      <c r="E7" s="19">
        <f>SUM(E8+E35)</f>
        <v>0</v>
      </c>
      <c r="F7" s="19">
        <f t="shared" ref="F7:T7" si="0">SUM(F8+F35)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19">
        <f t="shared" si="0"/>
        <v>0</v>
      </c>
    </row>
    <row r="8" spans="1:21" s="20" customFormat="1">
      <c r="A8" s="21"/>
      <c r="B8" s="22" t="s">
        <v>23</v>
      </c>
      <c r="C8" s="23" t="s">
        <v>24</v>
      </c>
      <c r="D8" s="24"/>
      <c r="E8" s="98">
        <f>SUM(E10:E34)</f>
        <v>0</v>
      </c>
      <c r="F8" s="98">
        <f t="shared" ref="F8:T8" si="1">SUM(F10:F34)</f>
        <v>0</v>
      </c>
      <c r="G8" s="98">
        <f t="shared" si="1"/>
        <v>0</v>
      </c>
      <c r="H8" s="98">
        <f t="shared" si="1"/>
        <v>0</v>
      </c>
      <c r="I8" s="98">
        <f t="shared" si="1"/>
        <v>0</v>
      </c>
      <c r="J8" s="98">
        <f t="shared" si="1"/>
        <v>0</v>
      </c>
      <c r="K8" s="98">
        <f t="shared" si="1"/>
        <v>0</v>
      </c>
      <c r="L8" s="98">
        <f t="shared" si="1"/>
        <v>0</v>
      </c>
      <c r="M8" s="98">
        <f t="shared" si="1"/>
        <v>0</v>
      </c>
      <c r="N8" s="98">
        <f t="shared" si="1"/>
        <v>0</v>
      </c>
      <c r="O8" s="98">
        <f t="shared" si="1"/>
        <v>0</v>
      </c>
      <c r="P8" s="98">
        <f t="shared" si="1"/>
        <v>0</v>
      </c>
      <c r="Q8" s="98">
        <f t="shared" si="1"/>
        <v>0</v>
      </c>
      <c r="R8" s="98">
        <f t="shared" si="1"/>
        <v>0</v>
      </c>
      <c r="S8" s="98">
        <f t="shared" si="1"/>
        <v>0</v>
      </c>
      <c r="T8" s="98">
        <f t="shared" si="1"/>
        <v>0</v>
      </c>
    </row>
    <row r="9" spans="1:21" s="20" customFormat="1">
      <c r="A9" s="15"/>
      <c r="B9" s="99" t="s">
        <v>102</v>
      </c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1" s="37" customFormat="1">
      <c r="A10" s="100" t="s">
        <v>26</v>
      </c>
      <c r="B10" s="101">
        <v>1</v>
      </c>
      <c r="C10" s="102" t="s">
        <v>103</v>
      </c>
      <c r="D10" s="103" t="s">
        <v>104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>
        <f>SUM(G10:R10)</f>
        <v>0</v>
      </c>
      <c r="T10" s="104">
        <f>SUM(F10-S10)</f>
        <v>0</v>
      </c>
    </row>
    <row r="11" spans="1:21" s="37" customFormat="1">
      <c r="A11" s="100" t="s">
        <v>26</v>
      </c>
      <c r="B11" s="101">
        <v>2</v>
      </c>
      <c r="C11" s="102" t="s">
        <v>105</v>
      </c>
      <c r="D11" s="103" t="s">
        <v>104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>
        <f t="shared" ref="S11:S34" si="2">SUM(G11:R11)</f>
        <v>0</v>
      </c>
      <c r="T11" s="104">
        <f t="shared" ref="T11:T34" si="3">SUM(F11-S11)</f>
        <v>0</v>
      </c>
    </row>
    <row r="12" spans="1:21" s="37" customFormat="1">
      <c r="A12" s="100" t="s">
        <v>26</v>
      </c>
      <c r="B12" s="101">
        <v>3</v>
      </c>
      <c r="C12" s="102" t="s">
        <v>106</v>
      </c>
      <c r="D12" s="103" t="s">
        <v>104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>
        <f t="shared" si="2"/>
        <v>0</v>
      </c>
      <c r="T12" s="104">
        <f t="shared" si="3"/>
        <v>0</v>
      </c>
    </row>
    <row r="13" spans="1:21" s="37" customFormat="1">
      <c r="A13" s="100" t="s">
        <v>26</v>
      </c>
      <c r="B13" s="101">
        <v>4</v>
      </c>
      <c r="C13" s="102" t="s">
        <v>107</v>
      </c>
      <c r="D13" s="103" t="s">
        <v>104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>
        <f t="shared" si="2"/>
        <v>0</v>
      </c>
      <c r="T13" s="104">
        <f t="shared" si="3"/>
        <v>0</v>
      </c>
    </row>
    <row r="14" spans="1:21" s="37" customFormat="1">
      <c r="A14" s="100" t="s">
        <v>26</v>
      </c>
      <c r="B14" s="101">
        <v>5</v>
      </c>
      <c r="C14" s="102" t="s">
        <v>108</v>
      </c>
      <c r="D14" s="103" t="s">
        <v>104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>
        <f t="shared" si="2"/>
        <v>0</v>
      </c>
      <c r="T14" s="104">
        <f t="shared" si="3"/>
        <v>0</v>
      </c>
    </row>
    <row r="15" spans="1:21" s="37" customFormat="1">
      <c r="A15" s="100" t="s">
        <v>26</v>
      </c>
      <c r="B15" s="101">
        <v>6</v>
      </c>
      <c r="C15" s="102" t="s">
        <v>109</v>
      </c>
      <c r="D15" s="103" t="s">
        <v>110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>
        <f t="shared" si="2"/>
        <v>0</v>
      </c>
      <c r="T15" s="104">
        <f t="shared" si="3"/>
        <v>0</v>
      </c>
    </row>
    <row r="16" spans="1:21" s="37" customFormat="1">
      <c r="A16" s="100" t="s">
        <v>26</v>
      </c>
      <c r="B16" s="101">
        <v>7</v>
      </c>
      <c r="C16" s="102" t="s">
        <v>111</v>
      </c>
      <c r="D16" s="103" t="s">
        <v>104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>
        <f t="shared" si="2"/>
        <v>0</v>
      </c>
      <c r="T16" s="104">
        <f t="shared" si="3"/>
        <v>0</v>
      </c>
    </row>
    <row r="17" spans="1:20" s="37" customFormat="1">
      <c r="A17" s="100" t="s">
        <v>26</v>
      </c>
      <c r="B17" s="101">
        <v>8</v>
      </c>
      <c r="C17" s="102" t="s">
        <v>112</v>
      </c>
      <c r="D17" s="103" t="s">
        <v>104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>
        <f t="shared" si="2"/>
        <v>0</v>
      </c>
      <c r="T17" s="104">
        <f t="shared" si="3"/>
        <v>0</v>
      </c>
    </row>
    <row r="18" spans="1:20" s="37" customFormat="1">
      <c r="A18" s="100" t="s">
        <v>26</v>
      </c>
      <c r="B18" s="101">
        <v>9</v>
      </c>
      <c r="C18" s="102" t="s">
        <v>113</v>
      </c>
      <c r="D18" s="103" t="s">
        <v>114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>
        <f t="shared" si="2"/>
        <v>0</v>
      </c>
      <c r="T18" s="104">
        <f t="shared" si="3"/>
        <v>0</v>
      </c>
    </row>
    <row r="19" spans="1:20" s="37" customFormat="1">
      <c r="A19" s="100" t="s">
        <v>26</v>
      </c>
      <c r="B19" s="101">
        <v>10</v>
      </c>
      <c r="C19" s="102" t="s">
        <v>115</v>
      </c>
      <c r="D19" s="103" t="s">
        <v>104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>
        <f t="shared" si="2"/>
        <v>0</v>
      </c>
      <c r="T19" s="104">
        <f t="shared" si="3"/>
        <v>0</v>
      </c>
    </row>
    <row r="20" spans="1:20" s="37" customFormat="1">
      <c r="A20" s="100" t="s">
        <v>26</v>
      </c>
      <c r="B20" s="101">
        <v>11</v>
      </c>
      <c r="C20" s="102" t="s">
        <v>116</v>
      </c>
      <c r="D20" s="103" t="s">
        <v>104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>
        <f t="shared" si="2"/>
        <v>0</v>
      </c>
      <c r="T20" s="104">
        <f t="shared" si="3"/>
        <v>0</v>
      </c>
    </row>
    <row r="21" spans="1:20" s="37" customFormat="1">
      <c r="A21" s="100" t="s">
        <v>26</v>
      </c>
      <c r="B21" s="101">
        <v>12</v>
      </c>
      <c r="C21" s="102" t="s">
        <v>117</v>
      </c>
      <c r="D21" s="103" t="s">
        <v>104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>
        <f t="shared" si="2"/>
        <v>0</v>
      </c>
      <c r="T21" s="104">
        <f t="shared" si="3"/>
        <v>0</v>
      </c>
    </row>
    <row r="22" spans="1:20" s="37" customFormat="1">
      <c r="A22" s="100" t="s">
        <v>26</v>
      </c>
      <c r="B22" s="101">
        <v>13</v>
      </c>
      <c r="C22" s="102" t="s">
        <v>118</v>
      </c>
      <c r="D22" s="103" t="s">
        <v>104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>
        <f t="shared" si="2"/>
        <v>0</v>
      </c>
      <c r="T22" s="104">
        <f t="shared" si="3"/>
        <v>0</v>
      </c>
    </row>
    <row r="23" spans="1:20" s="37" customFormat="1">
      <c r="A23" s="100" t="s">
        <v>26</v>
      </c>
      <c r="B23" s="101">
        <v>14</v>
      </c>
      <c r="C23" s="102" t="s">
        <v>119</v>
      </c>
      <c r="D23" s="103" t="s">
        <v>104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>
        <f t="shared" si="2"/>
        <v>0</v>
      </c>
      <c r="T23" s="104">
        <f t="shared" si="3"/>
        <v>0</v>
      </c>
    </row>
    <row r="24" spans="1:20" s="37" customFormat="1" ht="48">
      <c r="A24" s="100" t="s">
        <v>26</v>
      </c>
      <c r="B24" s="101">
        <v>15</v>
      </c>
      <c r="C24" s="102" t="s">
        <v>120</v>
      </c>
      <c r="D24" s="103" t="s">
        <v>104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>
        <f t="shared" si="2"/>
        <v>0</v>
      </c>
      <c r="T24" s="104">
        <f t="shared" si="3"/>
        <v>0</v>
      </c>
    </row>
    <row r="25" spans="1:20" s="37" customFormat="1">
      <c r="A25" s="100" t="s">
        <v>26</v>
      </c>
      <c r="B25" s="101">
        <v>16</v>
      </c>
      <c r="C25" s="102" t="s">
        <v>121</v>
      </c>
      <c r="D25" s="103" t="s">
        <v>104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>
        <f t="shared" si="2"/>
        <v>0</v>
      </c>
      <c r="T25" s="104">
        <f t="shared" si="3"/>
        <v>0</v>
      </c>
    </row>
    <row r="26" spans="1:20" s="37" customFormat="1">
      <c r="A26" s="100" t="s">
        <v>26</v>
      </c>
      <c r="B26" s="101">
        <v>17</v>
      </c>
      <c r="C26" s="102" t="s">
        <v>122</v>
      </c>
      <c r="D26" s="103" t="s">
        <v>104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>
        <f t="shared" si="2"/>
        <v>0</v>
      </c>
      <c r="T26" s="104">
        <f t="shared" si="3"/>
        <v>0</v>
      </c>
    </row>
    <row r="27" spans="1:20" s="37" customFormat="1">
      <c r="A27" s="100" t="s">
        <v>26</v>
      </c>
      <c r="B27" s="101">
        <v>18</v>
      </c>
      <c r="C27" s="102" t="s">
        <v>123</v>
      </c>
      <c r="D27" s="103" t="s">
        <v>104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>
        <f t="shared" si="2"/>
        <v>0</v>
      </c>
      <c r="T27" s="104">
        <f t="shared" si="3"/>
        <v>0</v>
      </c>
    </row>
    <row r="28" spans="1:20" s="37" customFormat="1">
      <c r="A28" s="100" t="s">
        <v>26</v>
      </c>
      <c r="B28" s="101">
        <v>19</v>
      </c>
      <c r="C28" s="105" t="s">
        <v>124</v>
      </c>
      <c r="D28" s="103" t="s">
        <v>104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>
        <f t="shared" si="2"/>
        <v>0</v>
      </c>
      <c r="T28" s="104">
        <f t="shared" si="3"/>
        <v>0</v>
      </c>
    </row>
    <row r="29" spans="1:20" s="37" customFormat="1">
      <c r="A29" s="100" t="s">
        <v>26</v>
      </c>
      <c r="B29" s="101">
        <v>20</v>
      </c>
      <c r="C29" s="102" t="s">
        <v>125</v>
      </c>
      <c r="D29" s="103" t="s">
        <v>104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>
        <f t="shared" si="2"/>
        <v>0</v>
      </c>
      <c r="T29" s="104">
        <f t="shared" si="3"/>
        <v>0</v>
      </c>
    </row>
    <row r="30" spans="1:20" s="37" customFormat="1">
      <c r="A30" s="100" t="s">
        <v>26</v>
      </c>
      <c r="B30" s="101">
        <v>21</v>
      </c>
      <c r="C30" s="102" t="s">
        <v>126</v>
      </c>
      <c r="D30" s="103" t="s">
        <v>104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>
        <f t="shared" si="2"/>
        <v>0</v>
      </c>
      <c r="T30" s="104">
        <f t="shared" si="3"/>
        <v>0</v>
      </c>
    </row>
    <row r="31" spans="1:20" s="37" customFormat="1">
      <c r="A31" s="100" t="s">
        <v>26</v>
      </c>
      <c r="B31" s="101">
        <v>22</v>
      </c>
      <c r="C31" s="102" t="s">
        <v>127</v>
      </c>
      <c r="D31" s="103" t="s">
        <v>104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>
        <f t="shared" si="2"/>
        <v>0</v>
      </c>
      <c r="T31" s="104">
        <f t="shared" si="3"/>
        <v>0</v>
      </c>
    </row>
    <row r="32" spans="1:20" s="37" customFormat="1">
      <c r="A32" s="100" t="s">
        <v>26</v>
      </c>
      <c r="B32" s="101">
        <v>23</v>
      </c>
      <c r="C32" s="102" t="s">
        <v>128</v>
      </c>
      <c r="D32" s="103" t="s">
        <v>104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>
        <f t="shared" si="2"/>
        <v>0</v>
      </c>
      <c r="T32" s="104">
        <f t="shared" si="3"/>
        <v>0</v>
      </c>
    </row>
    <row r="33" spans="1:20" s="37" customFormat="1">
      <c r="A33" s="100" t="s">
        <v>26</v>
      </c>
      <c r="B33" s="101">
        <v>24</v>
      </c>
      <c r="C33" s="102" t="s">
        <v>129</v>
      </c>
      <c r="D33" s="103" t="s">
        <v>130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>
        <f t="shared" si="2"/>
        <v>0</v>
      </c>
      <c r="T33" s="104">
        <f t="shared" si="3"/>
        <v>0</v>
      </c>
    </row>
    <row r="34" spans="1:20" s="37" customFormat="1">
      <c r="A34" s="100" t="s">
        <v>26</v>
      </c>
      <c r="B34" s="101">
        <v>25</v>
      </c>
      <c r="C34" s="102" t="s">
        <v>131</v>
      </c>
      <c r="D34" s="103" t="s">
        <v>114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>
        <f t="shared" si="2"/>
        <v>0</v>
      </c>
      <c r="T34" s="104">
        <f t="shared" si="3"/>
        <v>0</v>
      </c>
    </row>
    <row r="35" spans="1:20" s="37" customFormat="1">
      <c r="A35" s="106"/>
      <c r="B35" s="22" t="s">
        <v>132</v>
      </c>
      <c r="C35" s="23" t="s">
        <v>133</v>
      </c>
      <c r="D35" s="24"/>
      <c r="E35" s="98">
        <f t="shared" ref="E35:T35" si="4">SUM(E37:E40)</f>
        <v>0</v>
      </c>
      <c r="F35" s="98">
        <f t="shared" si="4"/>
        <v>0</v>
      </c>
      <c r="G35" s="98">
        <f t="shared" si="4"/>
        <v>0</v>
      </c>
      <c r="H35" s="98">
        <f t="shared" si="4"/>
        <v>0</v>
      </c>
      <c r="I35" s="98">
        <f t="shared" si="4"/>
        <v>0</v>
      </c>
      <c r="J35" s="98">
        <f t="shared" si="4"/>
        <v>0</v>
      </c>
      <c r="K35" s="98">
        <f t="shared" si="4"/>
        <v>0</v>
      </c>
      <c r="L35" s="98">
        <f t="shared" si="4"/>
        <v>0</v>
      </c>
      <c r="M35" s="98">
        <f t="shared" si="4"/>
        <v>0</v>
      </c>
      <c r="N35" s="98">
        <f t="shared" si="4"/>
        <v>0</v>
      </c>
      <c r="O35" s="98">
        <f t="shared" si="4"/>
        <v>0</v>
      </c>
      <c r="P35" s="98">
        <f t="shared" si="4"/>
        <v>0</v>
      </c>
      <c r="Q35" s="98">
        <f t="shared" si="4"/>
        <v>0</v>
      </c>
      <c r="R35" s="98">
        <f t="shared" si="4"/>
        <v>0</v>
      </c>
      <c r="S35" s="98">
        <f t="shared" si="4"/>
        <v>0</v>
      </c>
      <c r="T35" s="98">
        <f t="shared" si="4"/>
        <v>0</v>
      </c>
    </row>
    <row r="36" spans="1:20" s="20" customFormat="1">
      <c r="A36" s="15"/>
      <c r="B36" s="99" t="s">
        <v>102</v>
      </c>
      <c r="C36" s="17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37" customFormat="1">
      <c r="A37" s="100" t="s">
        <v>26</v>
      </c>
      <c r="B37" s="101">
        <v>1</v>
      </c>
      <c r="C37" s="102" t="s">
        <v>134</v>
      </c>
      <c r="D37" s="103" t="s">
        <v>104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>
        <f t="shared" ref="S37:S40" si="5">SUM(G37:R37)</f>
        <v>0</v>
      </c>
      <c r="T37" s="104">
        <f t="shared" ref="T37:T40" si="6">SUM(F37-S37)</f>
        <v>0</v>
      </c>
    </row>
    <row r="38" spans="1:20" s="37" customFormat="1">
      <c r="A38" s="100" t="s">
        <v>26</v>
      </c>
      <c r="B38" s="101">
        <v>2</v>
      </c>
      <c r="C38" s="102" t="s">
        <v>135</v>
      </c>
      <c r="D38" s="103" t="s">
        <v>104</v>
      </c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>
        <f t="shared" si="5"/>
        <v>0</v>
      </c>
      <c r="T38" s="104">
        <f t="shared" si="6"/>
        <v>0</v>
      </c>
    </row>
    <row r="39" spans="1:20" s="37" customFormat="1">
      <c r="A39" s="100" t="s">
        <v>26</v>
      </c>
      <c r="B39" s="101">
        <v>3</v>
      </c>
      <c r="C39" s="102" t="s">
        <v>136</v>
      </c>
      <c r="D39" s="103" t="s">
        <v>104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>
        <f t="shared" si="5"/>
        <v>0</v>
      </c>
      <c r="T39" s="104">
        <f t="shared" si="6"/>
        <v>0</v>
      </c>
    </row>
    <row r="40" spans="1:20" s="37" customFormat="1">
      <c r="A40" s="107" t="s">
        <v>26</v>
      </c>
      <c r="B40" s="108">
        <v>4</v>
      </c>
      <c r="C40" s="109" t="s">
        <v>137</v>
      </c>
      <c r="D40" s="103" t="s">
        <v>104</v>
      </c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>
        <f t="shared" si="5"/>
        <v>0</v>
      </c>
      <c r="T40" s="110">
        <f t="shared" si="6"/>
        <v>0</v>
      </c>
    </row>
    <row r="41" spans="1:20">
      <c r="A41" s="111"/>
      <c r="B41" s="112" t="s">
        <v>29</v>
      </c>
      <c r="C41" s="113"/>
      <c r="D41" s="114"/>
      <c r="E41" s="98">
        <f>SUM(E7)</f>
        <v>0</v>
      </c>
      <c r="F41" s="98">
        <f t="shared" ref="F41:T41" si="7">SUM(F7)</f>
        <v>0</v>
      </c>
      <c r="G41" s="98">
        <f t="shared" si="7"/>
        <v>0</v>
      </c>
      <c r="H41" s="98">
        <f t="shared" si="7"/>
        <v>0</v>
      </c>
      <c r="I41" s="98">
        <f t="shared" si="7"/>
        <v>0</v>
      </c>
      <c r="J41" s="98">
        <f t="shared" si="7"/>
        <v>0</v>
      </c>
      <c r="K41" s="98">
        <f t="shared" si="7"/>
        <v>0</v>
      </c>
      <c r="L41" s="98">
        <f t="shared" si="7"/>
        <v>0</v>
      </c>
      <c r="M41" s="98">
        <f t="shared" si="7"/>
        <v>0</v>
      </c>
      <c r="N41" s="98">
        <f t="shared" si="7"/>
        <v>0</v>
      </c>
      <c r="O41" s="98">
        <f t="shared" si="7"/>
        <v>0</v>
      </c>
      <c r="P41" s="98">
        <f t="shared" si="7"/>
        <v>0</v>
      </c>
      <c r="Q41" s="98">
        <f t="shared" si="7"/>
        <v>0</v>
      </c>
      <c r="R41" s="98">
        <f t="shared" si="7"/>
        <v>0</v>
      </c>
      <c r="S41" s="98">
        <f t="shared" si="7"/>
        <v>0</v>
      </c>
      <c r="T41" s="98">
        <f t="shared" si="7"/>
        <v>0</v>
      </c>
    </row>
    <row r="42" spans="1:20" ht="12" customHeight="1">
      <c r="A42" s="43"/>
    </row>
    <row r="43" spans="1:20">
      <c r="A43" s="43" t="s">
        <v>47</v>
      </c>
    </row>
    <row r="44" spans="1:20">
      <c r="B44" s="6" t="s">
        <v>138</v>
      </c>
    </row>
    <row r="45" spans="1:20">
      <c r="B45" s="6" t="s">
        <v>139</v>
      </c>
    </row>
    <row r="46" spans="1:20">
      <c r="B46" s="6" t="s">
        <v>140</v>
      </c>
    </row>
  </sheetData>
  <mergeCells count="6">
    <mergeCell ref="A1:T1"/>
    <mergeCell ref="A2:T2"/>
    <mergeCell ref="A3:T3"/>
    <mergeCell ref="A4:T4"/>
    <mergeCell ref="B6:C6"/>
    <mergeCell ref="B41:C41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49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A346-729A-4699-BDAF-868F0AD62712}">
  <sheetPr>
    <tabColor theme="6" tint="0.59999389629810485"/>
    <pageSetUpPr fitToPage="1"/>
  </sheetPr>
  <dimension ref="A1:T11"/>
  <sheetViews>
    <sheetView tabSelected="1" zoomScale="80" zoomScaleNormal="80" workbookViewId="0">
      <selection activeCell="B10" sqref="B10:C10"/>
    </sheetView>
  </sheetViews>
  <sheetFormatPr defaultColWidth="9.140625" defaultRowHeight="24"/>
  <cols>
    <col min="1" max="1" width="8.42578125" style="4" customWidth="1"/>
    <col min="2" max="2" width="4.42578125" style="5" customWidth="1"/>
    <col min="3" max="3" width="48.5703125" style="6" customWidth="1"/>
    <col min="4" max="4" width="23.7109375" style="4" customWidth="1"/>
    <col min="5" max="19" width="12.140625" style="3" customWidth="1"/>
    <col min="20" max="16384" width="9.140625" style="3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>
      <c r="A2" s="1" t="s">
        <v>141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spans="1:20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</row>
    <row r="4" spans="1:20"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ht="72">
      <c r="A5" s="10" t="s">
        <v>4</v>
      </c>
      <c r="B5" s="11" t="s">
        <v>5</v>
      </c>
      <c r="C5" s="12"/>
      <c r="D5" s="10" t="s">
        <v>6</v>
      </c>
      <c r="E5" s="13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4" t="s">
        <v>17</v>
      </c>
      <c r="P5" s="14" t="s">
        <v>18</v>
      </c>
      <c r="Q5" s="14" t="s">
        <v>19</v>
      </c>
      <c r="R5" s="13" t="s">
        <v>20</v>
      </c>
      <c r="S5" s="13" t="s">
        <v>21</v>
      </c>
    </row>
    <row r="6" spans="1:20" s="20" customFormat="1">
      <c r="A6" s="15"/>
      <c r="B6" s="16" t="s">
        <v>22</v>
      </c>
      <c r="C6" s="17"/>
      <c r="D6" s="18"/>
      <c r="E6" s="19">
        <f>SUM(E7)</f>
        <v>0</v>
      </c>
      <c r="F6" s="19">
        <f t="shared" ref="F6:S6" si="0">SUM(F7)</f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</row>
    <row r="7" spans="1:20" s="20" customFormat="1">
      <c r="A7" s="21"/>
      <c r="B7" s="22" t="s">
        <v>23</v>
      </c>
      <c r="C7" s="23" t="s">
        <v>24</v>
      </c>
      <c r="D7" s="24"/>
      <c r="E7" s="98">
        <f>SUM(E9)</f>
        <v>0</v>
      </c>
      <c r="F7" s="98">
        <f t="shared" ref="F7:S7" si="1">SUM(F9)</f>
        <v>0</v>
      </c>
      <c r="G7" s="98">
        <f t="shared" si="1"/>
        <v>0</v>
      </c>
      <c r="H7" s="98">
        <f t="shared" si="1"/>
        <v>0</v>
      </c>
      <c r="I7" s="98">
        <f t="shared" si="1"/>
        <v>0</v>
      </c>
      <c r="J7" s="98">
        <f t="shared" si="1"/>
        <v>0</v>
      </c>
      <c r="K7" s="98">
        <f t="shared" si="1"/>
        <v>0</v>
      </c>
      <c r="L7" s="98">
        <f t="shared" si="1"/>
        <v>0</v>
      </c>
      <c r="M7" s="98">
        <f t="shared" si="1"/>
        <v>0</v>
      </c>
      <c r="N7" s="98">
        <f t="shared" si="1"/>
        <v>0</v>
      </c>
      <c r="O7" s="98">
        <f t="shared" si="1"/>
        <v>0</v>
      </c>
      <c r="P7" s="98">
        <f t="shared" si="1"/>
        <v>0</v>
      </c>
      <c r="Q7" s="98">
        <f t="shared" si="1"/>
        <v>0</v>
      </c>
      <c r="R7" s="98">
        <f>SUM(R9)</f>
        <v>0</v>
      </c>
      <c r="S7" s="98">
        <f t="shared" si="1"/>
        <v>0</v>
      </c>
    </row>
    <row r="8" spans="1:20" s="20" customFormat="1">
      <c r="A8" s="15"/>
      <c r="B8" s="115" t="s">
        <v>142</v>
      </c>
      <c r="C8" s="17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20" s="37" customFormat="1" ht="48">
      <c r="A9" s="100" t="s">
        <v>26</v>
      </c>
      <c r="B9" s="116">
        <v>1.1000000000000001</v>
      </c>
      <c r="C9" s="117" t="s">
        <v>143</v>
      </c>
      <c r="D9" s="103" t="s">
        <v>144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>
        <f>SUM(F9:Q9)</f>
        <v>0</v>
      </c>
      <c r="S9" s="104">
        <f>SUM(E9-R9)</f>
        <v>0</v>
      </c>
    </row>
    <row r="10" spans="1:20">
      <c r="A10" s="118"/>
      <c r="B10" s="119" t="s">
        <v>29</v>
      </c>
      <c r="C10" s="119"/>
      <c r="D10" s="114"/>
      <c r="E10" s="98">
        <f t="shared" ref="E10:S10" si="2">SUM(E6)</f>
        <v>0</v>
      </c>
      <c r="F10" s="98">
        <f t="shared" si="2"/>
        <v>0</v>
      </c>
      <c r="G10" s="98">
        <f t="shared" si="2"/>
        <v>0</v>
      </c>
      <c r="H10" s="98">
        <f t="shared" si="2"/>
        <v>0</v>
      </c>
      <c r="I10" s="98">
        <f t="shared" si="2"/>
        <v>0</v>
      </c>
      <c r="J10" s="98">
        <f t="shared" si="2"/>
        <v>0</v>
      </c>
      <c r="K10" s="98">
        <f t="shared" si="2"/>
        <v>0</v>
      </c>
      <c r="L10" s="98">
        <f t="shared" si="2"/>
        <v>0</v>
      </c>
      <c r="M10" s="98">
        <f t="shared" si="2"/>
        <v>0</v>
      </c>
      <c r="N10" s="98">
        <f t="shared" si="2"/>
        <v>0</v>
      </c>
      <c r="O10" s="98">
        <f t="shared" si="2"/>
        <v>0</v>
      </c>
      <c r="P10" s="98">
        <f t="shared" si="2"/>
        <v>0</v>
      </c>
      <c r="Q10" s="98">
        <f t="shared" si="2"/>
        <v>0</v>
      </c>
      <c r="R10" s="98">
        <f t="shared" si="2"/>
        <v>0</v>
      </c>
      <c r="S10" s="98">
        <f t="shared" si="2"/>
        <v>0</v>
      </c>
    </row>
    <row r="11" spans="1:20">
      <c r="A11" s="43"/>
    </row>
  </sheetData>
  <mergeCells count="5">
    <mergeCell ref="A1:S1"/>
    <mergeCell ref="A2:S2"/>
    <mergeCell ref="A3:S3"/>
    <mergeCell ref="B5:C5"/>
    <mergeCell ref="B10:C10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ผ.บุคลากร (ภูมิภาค)</vt:lpstr>
      <vt:lpstr>ผ.บุคลากร (รายบุคคล)</vt:lpstr>
      <vt:lpstr>ผ.ยุทธบริการ ปชช. (ภูมิภาค)</vt:lpstr>
      <vt:lpstr>ผ.ยุทธศาสตร์ (ภูมิภาค)</vt:lpstr>
      <vt:lpstr>'ผ.ยุทธบริการ ปชช. (ภูมิภาค)'!Print_Area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Kritapas Permpoonpalitpon</dc:creator>
  <cp:lastModifiedBy>Kritapas Permpoonpalitpon</cp:lastModifiedBy>
  <dcterms:created xsi:type="dcterms:W3CDTF">2023-10-09T09:59:02Z</dcterms:created>
  <dcterms:modified xsi:type="dcterms:W3CDTF">2023-10-09T10:00:19Z</dcterms:modified>
</cp:coreProperties>
</file>