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or อ้อ เทวพิณ\1. นส. ลง web (รายวัน)\2566\ธ.ค. 66\1 ธ.ค. 66\"/>
    </mc:Choice>
  </mc:AlternateContent>
  <xr:revisionPtr revIDLastSave="0" documentId="8_{919B2E3E-4814-47E4-BD11-3094456C7F7D}" xr6:coauthVersionLast="47" xr6:coauthVersionMax="47" xr10:uidLastSave="{00000000-0000-0000-0000-000000000000}"/>
  <bookViews>
    <workbookView xWindow="-120" yWindow="-120" windowWidth="24240" windowHeight="13140" xr2:uid="{5AA918E9-60B7-4B05-96B1-090AC3AEC2B8}"/>
  </bookViews>
  <sheets>
    <sheet name="บัญชีรายละเอียด" sheetId="1" r:id="rId1"/>
    <sheet name="เลขหนังสือ" sheetId="2" r:id="rId2"/>
  </sheets>
  <definedNames>
    <definedName name="_xlnm.Print_Area" localSheetId="1">เลขหนังสือ!$A$1:$F$30</definedName>
    <definedName name="_xlnm.Print_Titles" localSheetId="0">บัญชีรายละเอียด!$1:$9</definedName>
    <definedName name="_xlnm.Print_Titles" localSheetId="1">เลขหนังสือ!$1:$7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2" l="1"/>
  <c r="H87" i="1"/>
  <c r="F87" i="1"/>
  <c r="H85" i="1"/>
  <c r="F85" i="1"/>
  <c r="H83" i="1"/>
  <c r="F83" i="1"/>
  <c r="A82" i="1"/>
  <c r="H80" i="1"/>
  <c r="F80" i="1"/>
  <c r="H78" i="1"/>
  <c r="F78" i="1"/>
  <c r="A76" i="1"/>
  <c r="A77" i="1" s="1"/>
  <c r="H74" i="1"/>
  <c r="F74" i="1"/>
  <c r="H72" i="1"/>
  <c r="F72" i="1"/>
  <c r="A70" i="1"/>
  <c r="A71" i="1" s="1"/>
  <c r="H68" i="1"/>
  <c r="F68" i="1"/>
  <c r="H66" i="1"/>
  <c r="F66" i="1"/>
  <c r="A63" i="1"/>
  <c r="A64" i="1" s="1"/>
  <c r="A65" i="1" s="1"/>
  <c r="H61" i="1"/>
  <c r="F61" i="1"/>
  <c r="A53" i="1"/>
  <c r="A54" i="1" s="1"/>
  <c r="A55" i="1" s="1"/>
  <c r="A56" i="1" s="1"/>
  <c r="A57" i="1" s="1"/>
  <c r="A58" i="1" s="1"/>
  <c r="A59" i="1" s="1"/>
  <c r="A60" i="1" s="1"/>
  <c r="H51" i="1"/>
  <c r="F51" i="1"/>
  <c r="H49" i="1"/>
  <c r="F49" i="1"/>
  <c r="A48" i="1"/>
  <c r="H46" i="1"/>
  <c r="F46" i="1"/>
  <c r="H44" i="1"/>
  <c r="F44" i="1"/>
  <c r="A43" i="1"/>
  <c r="H41" i="1"/>
  <c r="F41" i="1"/>
  <c r="A39" i="1"/>
  <c r="A40" i="1" s="1"/>
  <c r="H37" i="1"/>
  <c r="F37" i="1"/>
  <c r="A34" i="1"/>
  <c r="A35" i="1" s="1"/>
  <c r="A36" i="1" s="1"/>
  <c r="A33" i="1"/>
  <c r="H31" i="1"/>
  <c r="F31" i="1"/>
  <c r="A27" i="1"/>
  <c r="A28" i="1" s="1"/>
  <c r="A29" i="1" s="1"/>
  <c r="A30" i="1" s="1"/>
  <c r="H25" i="1"/>
  <c r="F25" i="1"/>
  <c r="A23" i="1"/>
  <c r="A24" i="1" s="1"/>
  <c r="H21" i="1"/>
  <c r="F21" i="1"/>
  <c r="H19" i="1"/>
  <c r="F19" i="1"/>
  <c r="A15" i="1"/>
  <c r="A16" i="1" s="1"/>
  <c r="A17" i="1" s="1"/>
  <c r="A18" i="1" s="1"/>
  <c r="H13" i="1"/>
  <c r="F13" i="1"/>
  <c r="H11" i="1"/>
  <c r="F11" i="1"/>
</calcChain>
</file>

<file path=xl/sharedStrings.xml><?xml version="1.0" encoding="utf-8"?>
<sst xmlns="http://schemas.openxmlformats.org/spreadsheetml/2006/main" count="375" uniqueCount="225">
  <si>
    <t>แบบรายละเอียดประกอบการโอนเงินจัดสรรงบประมาณรายจ่ายประจำปีงบประมาณ พ.ศ. 2567</t>
  </si>
  <si>
    <t>ตามหลักเกณฑ์และเงื่อนไขการใช้งบประมาณรายจ่ายประจำปีงบประมาณ พ.ศ. 2566 ไปพลางก่อน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</si>
  <si>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</si>
  <si>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>งบเงินอุดหนุน เงินอุดหนุนทั่วไป เงินอุดหนุนสำหรับสนับสนุนการพัฒนาคุณภาพการให้บริการด้านสาธารณสุข</t>
  </si>
  <si>
    <t xml:space="preserve">ของสถานีอนามัยที่ถ่ายโอนให้แก่องค์กรปกครองส่วนท้องถิ่น </t>
  </si>
  <si>
    <t xml:space="preserve"> รหัสแหล่งของเงิน 6711410 รหัสกิจกรรมหลัก 15008660028800000 รหัสงบประมาณ 15008370001704100021</t>
  </si>
  <si>
    <t>ตามหนังสือกรมส่งเสริมการปกครองท้องถิ่น ด่วนที่สุด ที่ มท 0808.2/            ลงวันที่      พฤศจิกายน 2566  เลขที่ใบจัดสรร            /2567</t>
  </si>
  <si>
    <t>ลำดับ</t>
  </si>
  <si>
    <t>จังหวัด</t>
  </si>
  <si>
    <t>อำเภอ</t>
  </si>
  <si>
    <t>องค์กรปกครอง
ส่วนท้องถิ่น</t>
  </si>
  <si>
    <t>สอ./รพ.สต./ศสช.</t>
  </si>
  <si>
    <t>เป้าหมาย</t>
  </si>
  <si>
    <t>งบประมาณ</t>
  </si>
  <si>
    <t>จำนวน</t>
  </si>
  <si>
    <t>หน่วยนับ</t>
  </si>
  <si>
    <t>(บาท)</t>
  </si>
  <si>
    <t>กาญจนบุรี</t>
  </si>
  <si>
    <t>ท่าม่วง</t>
  </si>
  <si>
    <t>ทต.วังศาลา</t>
  </si>
  <si>
    <t>สอ.น. วังศาลา</t>
  </si>
  <si>
    <t>แห่ง</t>
  </si>
  <si>
    <t>กาญจนบุรี ผลรวม</t>
  </si>
  <si>
    <t>กาฬสินธุ์</t>
  </si>
  <si>
    <t>คำม่วง</t>
  </si>
  <si>
    <t>อบต.ทุ่งคลอง</t>
  </si>
  <si>
    <t>สอ. บ้านเก่าเดื่อ</t>
  </si>
  <si>
    <t>กาฬสินธุ์ ผลรวม</t>
  </si>
  <si>
    <t>กำแพงเพชร</t>
  </si>
  <si>
    <t>คลองขลุง</t>
  </si>
  <si>
    <t>อบต.วังแขม</t>
  </si>
  <si>
    <t>สอ. วังแขม</t>
  </si>
  <si>
    <t>สอ. บ่อทอง</t>
  </si>
  <si>
    <t>ปางศิลาทอง</t>
  </si>
  <si>
    <t>อบต.ปางตาไว</t>
  </si>
  <si>
    <t>รพ.สต. บ้านเพชรเจริญ</t>
  </si>
  <si>
    <t>รพ.สต. คลองปลาสร้อย</t>
  </si>
  <si>
    <t>อบต.หินดาต</t>
  </si>
  <si>
    <t>รพ.สต. หินดาต</t>
  </si>
  <si>
    <t>กำแพงเพชร ผลรวม</t>
  </si>
  <si>
    <t>จันทบุรี</t>
  </si>
  <si>
    <t>เมืองจันทบุรี</t>
  </si>
  <si>
    <t>ทต.เกาะขวาง</t>
  </si>
  <si>
    <t>สอ. เกาะขวาง</t>
  </si>
  <si>
    <t>จันทบุรี ผลรวม</t>
  </si>
  <si>
    <t>เชียงราย</t>
  </si>
  <si>
    <t>แม่จัน</t>
  </si>
  <si>
    <t>ทต.ท่าข้าวเปลือก</t>
  </si>
  <si>
    <t>ศูนย์บริการสาธารณสุขเทศบาลตำบลท่าข้าวเปลือก</t>
  </si>
  <si>
    <t>เทิง</t>
  </si>
  <si>
    <t>ทต.เชียงเคี่ยน</t>
  </si>
  <si>
    <t>รพ.สต. เชียงเคี่ยน</t>
  </si>
  <si>
    <t>พาน</t>
  </si>
  <si>
    <t>ทต.เมืองพาน</t>
  </si>
  <si>
    <t>รพ.สต. เมืองพาน</t>
  </si>
  <si>
    <t>เชียงราย ผลรวม</t>
  </si>
  <si>
    <t>เชียงใหม่</t>
  </si>
  <si>
    <t>เมืองเชียงใหม่</t>
  </si>
  <si>
    <t>ทต.สุเทพ</t>
  </si>
  <si>
    <t>ศูนย์บริการสาธารณสุขเทศบาลตำบลสุเทพ</t>
  </si>
  <si>
    <t>ทต.หนองป่าครั่ง</t>
  </si>
  <si>
    <t>ศูนย์บริการสาธารณสุขเทศบาลตำบลหนองป่าครั่ง</t>
  </si>
  <si>
    <t>แม่แจ่ม</t>
  </si>
  <si>
    <t>ทต.ท่าผา</t>
  </si>
  <si>
    <t xml:space="preserve">ศูนย์บริการสาธารณสุขเทศบาลตำบลท่าผา </t>
  </si>
  <si>
    <t>สันทราย</t>
  </si>
  <si>
    <t>ทต.สันนาเม็ง</t>
  </si>
  <si>
    <t>ศูนย์บริการสาธารณสุขเทศบาลสันนาเม็ง</t>
  </si>
  <si>
    <t>แม่ริม</t>
  </si>
  <si>
    <t>อบต.ดอนแก้ว</t>
  </si>
  <si>
    <t>โรงพยาบาลชุมชนดอนแก้ว</t>
  </si>
  <si>
    <t>เชียงใหม่ ผลรวม</t>
  </si>
  <si>
    <t>ตาก</t>
  </si>
  <si>
    <t>สามเงา</t>
  </si>
  <si>
    <t>อบต.วังหมัน</t>
  </si>
  <si>
    <t>สอ. วังหวาย</t>
  </si>
  <si>
    <t>แม่ระมาด</t>
  </si>
  <si>
    <t>อบต.แม่ตื่น</t>
  </si>
  <si>
    <t>รพ.สต. บ้านคำหวัน</t>
  </si>
  <si>
    <t>แม่สอด</t>
  </si>
  <si>
    <t>ทต.ท่าสายลวด</t>
  </si>
  <si>
    <t>รพ.สต. ท่าสายลวด</t>
  </si>
  <si>
    <t>ทต.แม่กุ</t>
  </si>
  <si>
    <t>รพ.สต. แม่กุ</t>
  </si>
  <si>
    <t>รพ.สต. แม่กุเหนือ</t>
  </si>
  <si>
    <t>ตาก ผลรวม</t>
  </si>
  <si>
    <t>น่าน</t>
  </si>
  <si>
    <t>ภูเพียง</t>
  </si>
  <si>
    <t>อบต.ฝายแก้ว</t>
  </si>
  <si>
    <t>รพ.สต. ฝายแก้ว</t>
  </si>
  <si>
    <t>รพ.สต. บ้านบุปผาราม</t>
  </si>
  <si>
    <t>รพ.สต. ดงป่าสัก</t>
  </si>
  <si>
    <t>น่าน ผลรวม</t>
  </si>
  <si>
    <t>บุรีรัมย์</t>
  </si>
  <si>
    <t>ละหานทราย</t>
  </si>
  <si>
    <t>ทต.หนองแวง</t>
  </si>
  <si>
    <t>สอ. บ้านหนองหว้า</t>
  </si>
  <si>
    <t>สอ. บ้านหนองตาเยา</t>
  </si>
  <si>
    <t>บุรีรัมย์ ผลรวม</t>
  </si>
  <si>
    <t>พระนครศรีอยุธยา</t>
  </si>
  <si>
    <t>เสนา</t>
  </si>
  <si>
    <t>ทต.บางนมโค</t>
  </si>
  <si>
    <t>สอ. บางนมโค</t>
  </si>
  <si>
    <t>พระนครศรีอยุธยา ผลรวม</t>
  </si>
  <si>
    <t>พิษณุโลก</t>
  </si>
  <si>
    <t>เมืองพิษณุโลก</t>
  </si>
  <si>
    <t>อบต.สมอแข</t>
  </si>
  <si>
    <t>รพ.สต. สมอแข</t>
  </si>
  <si>
    <t>ทต.พลายชุมพล</t>
  </si>
  <si>
    <t>รพ.สต. พลายชุมพล</t>
  </si>
  <si>
    <t>พิษณุโลก ผลรวม</t>
  </si>
  <si>
    <t>เพชรบุรี</t>
  </si>
  <si>
    <t>เมืองเพชรบุรี</t>
  </si>
  <si>
    <t>อบต.บ้านหม้อ</t>
  </si>
  <si>
    <t>สอ. บ้านหม้อ</t>
  </si>
  <si>
    <t>เพชรบุรี ผลรวม</t>
  </si>
  <si>
    <t>ระยอง</t>
  </si>
  <si>
    <t>เมืองระยอง</t>
  </si>
  <si>
    <t>อบต.ตะพง</t>
  </si>
  <si>
    <t>รพ.สต. ตะพง</t>
  </si>
  <si>
    <t>รพ.สต. บ้านยายดา</t>
  </si>
  <si>
    <t>ทต.ทับมา</t>
  </si>
  <si>
    <t>รพ.สต.ทับมา</t>
  </si>
  <si>
    <t>ทต.น้ำคอก</t>
  </si>
  <si>
    <t>รพ.สต.น้ำคอก</t>
  </si>
  <si>
    <t>ทต.เชิงเนิน</t>
  </si>
  <si>
    <t>รพ.สต.บ้านหนองจอก</t>
  </si>
  <si>
    <t>รพ.สต.บ้านดอน</t>
  </si>
  <si>
    <t>ทต.เนินพระ</t>
  </si>
  <si>
    <t>รพ.สต.เนินพระ</t>
  </si>
  <si>
    <t>บ้านฉาง</t>
  </si>
  <si>
    <t>ทต.พลา</t>
  </si>
  <si>
    <t>รพ.สต.พลา</t>
  </si>
  <si>
    <t>นิคมพัฒนา</t>
  </si>
  <si>
    <t>ทต.มาบข่า</t>
  </si>
  <si>
    <t>รพ.สต.นิคมพัฒนา</t>
  </si>
  <si>
    <t>ระยอง ผลรวม</t>
  </si>
  <si>
    <t>ราชบุรี</t>
  </si>
  <si>
    <t>จอมบึง</t>
  </si>
  <si>
    <t>อบต.ด่านทับตะโก</t>
  </si>
  <si>
    <t>สอ. บ้านโกรกสิงขร</t>
  </si>
  <si>
    <t>โพธาราม</t>
  </si>
  <si>
    <t>ทต.บ้านฆ้อง</t>
  </si>
  <si>
    <t>สอ.บ้านฆ้อง</t>
  </si>
  <si>
    <t>รพ.สต. บ้านเก่า</t>
  </si>
  <si>
    <t>เมืองราชบุรี</t>
  </si>
  <si>
    <t>ทต.หลุมดิน</t>
  </si>
  <si>
    <t>สอ. หลุมดิน</t>
  </si>
  <si>
    <t>ราชบุรี ผลรวม</t>
  </si>
  <si>
    <t>ลพบุรี</t>
  </si>
  <si>
    <t>ท่าวุ้ง</t>
  </si>
  <si>
    <t>อบต.เขาสมอคอน</t>
  </si>
  <si>
    <t>รพ.สต. บ้านเขาสมอคอน</t>
  </si>
  <si>
    <t>ลพบุรี ผลรวม</t>
  </si>
  <si>
    <t>ลำปาง</t>
  </si>
  <si>
    <t>เกาะคา</t>
  </si>
  <si>
    <t>ทต.ลำปางหลวง</t>
  </si>
  <si>
    <t xml:space="preserve">ศูนย์บริการสาธารณสุขลำปางหลวง </t>
  </si>
  <si>
    <t>เมืองปาน</t>
  </si>
  <si>
    <t>อบต.บ้านขอ</t>
  </si>
  <si>
    <t>รพ.สต.บ้านป่าเหว</t>
  </si>
  <si>
    <t>รพ.สต.บ้านแม่กองบิน</t>
  </si>
  <si>
    <t>ลำปาง ผลรวม</t>
  </si>
  <si>
    <t>สมุทรสงคราม</t>
  </si>
  <si>
    <t>เมืองสมุทรสงคราม</t>
  </si>
  <si>
    <t>อบต.บ้านปรก</t>
  </si>
  <si>
    <t>สอ. บ้านปรก</t>
  </si>
  <si>
    <t>สมุทรสงคราม ผลรวม</t>
  </si>
  <si>
    <t>สระแก้ว</t>
  </si>
  <si>
    <t>เขาฉกรรจ์</t>
  </si>
  <si>
    <t>อบต.พระเพลิง</t>
  </si>
  <si>
    <t>สอ. นาคันหัก</t>
  </si>
  <si>
    <t>วังน้ำเย็น</t>
  </si>
  <si>
    <t>อบต.คลองหินปูน</t>
  </si>
  <si>
    <t>สอ. คลองตาสูตร</t>
  </si>
  <si>
    <t>สอ. คลองหินปูน</t>
  </si>
  <si>
    <t>สระแก้ว ผลรวม</t>
  </si>
  <si>
    <t>สุราษฎร์ธานี</t>
  </si>
  <si>
    <t>เกาะพะงัน</t>
  </si>
  <si>
    <t>ทต.เพชรพะงัน</t>
  </si>
  <si>
    <t>สอ. บ้านโฉลกหลำ</t>
  </si>
  <si>
    <t>สุราษฎร์ธานี ผลรวม</t>
  </si>
  <si>
    <t>อุดรธานี</t>
  </si>
  <si>
    <t>เพ็ญ</t>
  </si>
  <si>
    <t>อบต.นาพู่</t>
  </si>
  <si>
    <t>สอ. นาพู่</t>
  </si>
  <si>
    <t>รพ.สต. บ้านหลวง</t>
  </si>
  <si>
    <t>อุดรธานี ผลรวม</t>
  </si>
  <si>
    <t>อุทัยธานี</t>
  </si>
  <si>
    <t>เมืองอุทัยธานี</t>
  </si>
  <si>
    <t>ทต.หาดทนง</t>
  </si>
  <si>
    <t>สอ. หาดทนง</t>
  </si>
  <si>
    <t>อุทัยธานี ผลรวม</t>
  </si>
  <si>
    <t>อุบลราชธานี</t>
  </si>
  <si>
    <t>นาเยีย</t>
  </si>
  <si>
    <t>ทต.นาเยีย</t>
  </si>
  <si>
    <t>รพ.สต.นาเยีย</t>
  </si>
  <si>
    <t>อุบลราชธานี ผลรวม</t>
  </si>
  <si>
    <t>สรุปรายละเอียดประกอบการโอนเงินจัดสรรงบประมาณรายจ่ายประจำปีงบประมาณ พ.ศ. 2567</t>
  </si>
  <si>
    <t>จำนวนเงิน</t>
  </si>
  <si>
    <t>เลขที่หนังสือ</t>
  </si>
  <si>
    <t>เลขที่ใบจัดสรร</t>
  </si>
  <si>
    <t>วันที่</t>
  </si>
  <si>
    <t xml:space="preserve">กาญจนบุรี  </t>
  </si>
  <si>
    <t xml:space="preserve">กาฬสินธุ์  </t>
  </si>
  <si>
    <t xml:space="preserve">กำแพงเพชร  </t>
  </si>
  <si>
    <t xml:space="preserve">จันทบุรี  </t>
  </si>
  <si>
    <t xml:space="preserve">เชียงราย  </t>
  </si>
  <si>
    <t xml:space="preserve">เชียงใหม่  </t>
  </si>
  <si>
    <t xml:space="preserve">ตาก  </t>
  </si>
  <si>
    <t xml:space="preserve">น่าน  </t>
  </si>
  <si>
    <t xml:space="preserve">บุรีรัมย์  </t>
  </si>
  <si>
    <t xml:space="preserve">พระนครศรีอยุธยา  </t>
  </si>
  <si>
    <t xml:space="preserve">พิษณุโลก  </t>
  </si>
  <si>
    <t xml:space="preserve">เพชรบุรี  </t>
  </si>
  <si>
    <t xml:space="preserve">ระยอง  </t>
  </si>
  <si>
    <t xml:space="preserve">ราชบุรี  </t>
  </si>
  <si>
    <t xml:space="preserve">ลพบุรี  </t>
  </si>
  <si>
    <t xml:space="preserve">ลำปาง  </t>
  </si>
  <si>
    <t xml:space="preserve">สมุทรสงคราม  </t>
  </si>
  <si>
    <t xml:space="preserve">สระแก้ว  </t>
  </si>
  <si>
    <t xml:space="preserve">สุราษฎร์ธานี  </t>
  </si>
  <si>
    <t xml:space="preserve">อุดรธานี  </t>
  </si>
  <si>
    <t xml:space="preserve">อุทัยธานี  </t>
  </si>
  <si>
    <t xml:space="preserve">อุบลราชธานี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</si>
</sst>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(* #,##0.00_);_(* \(#,##0.00\);_(* &quot;-&quot;??_);_(@_)"/>
    <numFmt numFmtId="188" formatCode="[$-101041E]d\ mmm\ yy;@"/>
  </numFmts>
  <fonts count="9" x14ac:knownFonts="1">
    <font>
      <sz val="12"/>
      <color theme="1"/>
      <name val="Tahoma"/>
      <family val="2"/>
      <scheme val="minor"/>
    </font>
    <font>
      <sz val="11"/>
      <color indexed="8"/>
      <name val="Tahoma"/>
      <family val="2"/>
    </font>
    <font>
      <b/>
      <sz val="16"/>
      <name val="TH SarabunPSK"/>
      <family val="2"/>
    </font>
    <font>
      <sz val="10"/>
      <name val="Arial"/>
      <family val="2"/>
    </font>
    <font>
      <sz val="12"/>
      <color theme="1"/>
      <name val="Tahoma"/>
      <family val="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87" fontId="4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3" fillId="0" borderId="0"/>
    <xf numFmtId="0" fontId="3" fillId="0" borderId="0"/>
  </cellStyleXfs>
  <cellXfs count="58">
    <xf numFmtId="0" fontId="0" fillId="0" borderId="0" xfId="0"/>
    <xf numFmtId="0" fontId="2" fillId="0" borderId="0" xfId="3" applyFont="1" applyAlignment="1">
      <alignment horizontal="left" vertical="center"/>
    </xf>
    <xf numFmtId="0" fontId="5" fillId="0" borderId="0" xfId="0" applyFont="1" applyAlignment="1">
      <alignment vertical="center"/>
    </xf>
    <xf numFmtId="0" fontId="2" fillId="0" borderId="2" xfId="4" applyFont="1" applyBorder="1" applyAlignment="1">
      <alignment horizontal="center" vertical="center" wrapText="1" shrinkToFit="1"/>
    </xf>
    <xf numFmtId="187" fontId="2" fillId="0" borderId="2" xfId="1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6" fillId="0" borderId="2" xfId="4" applyFont="1" applyBorder="1" applyAlignment="1">
      <alignment horizontal="center" vertical="top"/>
    </xf>
    <xf numFmtId="0" fontId="7" fillId="0" borderId="2" xfId="4" applyFont="1" applyBorder="1" applyAlignment="1">
      <alignment vertical="top"/>
    </xf>
    <xf numFmtId="0" fontId="6" fillId="0" borderId="2" xfId="4" applyFont="1" applyBorder="1" applyAlignment="1">
      <alignment horizontal="left" vertical="top"/>
    </xf>
    <xf numFmtId="49" fontId="6" fillId="0" borderId="2" xfId="4" applyNumberFormat="1" applyFont="1" applyBorder="1" applyAlignment="1">
      <alignment horizontal="left" vertical="top"/>
    </xf>
    <xf numFmtId="0" fontId="6" fillId="0" borderId="2" xfId="4" applyFont="1" applyBorder="1" applyAlignment="1">
      <alignment horizontal="center" vertical="top" shrinkToFit="1"/>
    </xf>
    <xf numFmtId="187" fontId="6" fillId="0" borderId="2" xfId="1" applyFont="1" applyFill="1" applyBorder="1" applyAlignment="1">
      <alignment horizontal="center" vertical="top" shrinkToFit="1"/>
    </xf>
    <xf numFmtId="0" fontId="5" fillId="0" borderId="0" xfId="0" applyFont="1" applyAlignment="1">
      <alignment vertical="top"/>
    </xf>
    <xf numFmtId="0" fontId="5" fillId="0" borderId="2" xfId="4" applyFont="1" applyBorder="1" applyAlignment="1">
      <alignment horizontal="center" vertical="top"/>
    </xf>
    <xf numFmtId="0" fontId="2" fillId="0" borderId="2" xfId="4" applyFont="1" applyBorder="1" applyAlignment="1">
      <alignment vertical="top"/>
    </xf>
    <xf numFmtId="0" fontId="5" fillId="0" borderId="2" xfId="4" applyFont="1" applyBorder="1" applyAlignment="1">
      <alignment horizontal="left" vertical="top"/>
    </xf>
    <xf numFmtId="49" fontId="5" fillId="0" borderId="2" xfId="4" applyNumberFormat="1" applyFont="1" applyBorder="1" applyAlignment="1">
      <alignment horizontal="left" vertical="top"/>
    </xf>
    <xf numFmtId="0" fontId="5" fillId="0" borderId="2" xfId="4" applyFont="1" applyBorder="1" applyAlignment="1">
      <alignment horizontal="center" vertical="top" shrinkToFit="1"/>
    </xf>
    <xf numFmtId="187" fontId="5" fillId="0" borderId="2" xfId="1" applyFont="1" applyFill="1" applyBorder="1" applyAlignment="1">
      <alignment horizontal="center" vertical="top" shrinkToFit="1"/>
    </xf>
    <xf numFmtId="0" fontId="7" fillId="0" borderId="2" xfId="4" applyFont="1" applyBorder="1" applyAlignment="1">
      <alignment horizontal="left" vertical="top"/>
    </xf>
    <xf numFmtId="0" fontId="2" fillId="0" borderId="2" xfId="4" applyFont="1" applyBorder="1" applyAlignment="1">
      <alignment horizontal="left" vertical="top"/>
    </xf>
    <xf numFmtId="0" fontId="6" fillId="0" borderId="2" xfId="4" applyFont="1" applyBorder="1" applyAlignment="1">
      <alignment horizontal="left" vertical="top" wrapText="1"/>
    </xf>
    <xf numFmtId="0" fontId="5" fillId="0" borderId="2" xfId="4" applyFont="1" applyBorder="1" applyAlignment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87" fontId="5" fillId="0" borderId="0" xfId="1" applyFont="1" applyAlignment="1">
      <alignment horizontal="left"/>
    </xf>
    <xf numFmtId="0" fontId="5" fillId="0" borderId="0" xfId="0" applyFont="1"/>
    <xf numFmtId="187" fontId="5" fillId="0" borderId="0" xfId="1" applyFont="1"/>
    <xf numFmtId="0" fontId="2" fillId="0" borderId="2" xfId="2" applyFont="1" applyBorder="1" applyAlignment="1">
      <alignment horizontal="center" vertical="center"/>
    </xf>
    <xf numFmtId="187" fontId="2" fillId="0" borderId="2" xfId="1" applyFont="1" applyBorder="1" applyAlignment="1" applyProtection="1">
      <alignment horizontal="center" vertical="center"/>
      <protection locked="0"/>
    </xf>
    <xf numFmtId="1" fontId="2" fillId="0" borderId="2" xfId="5" applyNumberFormat="1" applyFont="1" applyFill="1" applyBorder="1" applyAlignment="1">
      <alignment horizontal="center" vertical="center" wrapText="1"/>
    </xf>
    <xf numFmtId="1" fontId="2" fillId="0" borderId="2" xfId="6" applyNumberFormat="1" applyFont="1" applyFill="1" applyBorder="1" applyAlignment="1">
      <alignment horizontal="center" vertical="center" wrapText="1"/>
    </xf>
    <xf numFmtId="188" fontId="2" fillId="0" borderId="2" xfId="6" applyNumberFormat="1" applyFont="1" applyFill="1" applyBorder="1" applyAlignment="1">
      <alignment horizontal="center" vertical="center" wrapText="1"/>
    </xf>
    <xf numFmtId="0" fontId="7" fillId="0" borderId="0" xfId="7" applyFont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6" fillId="0" borderId="2" xfId="0" applyFont="1" applyBorder="1"/>
    <xf numFmtId="187" fontId="6" fillId="0" borderId="2" xfId="1" applyFont="1" applyBorder="1"/>
    <xf numFmtId="1" fontId="7" fillId="0" borderId="2" xfId="3" applyNumberFormat="1" applyFont="1" applyBorder="1" applyAlignment="1">
      <alignment horizontal="center"/>
    </xf>
    <xf numFmtId="0" fontId="7" fillId="0" borderId="2" xfId="7" applyFont="1" applyBorder="1" applyAlignment="1">
      <alignment horizontal="center" vertical="center"/>
    </xf>
    <xf numFmtId="188" fontId="7" fillId="0" borderId="2" xfId="7" applyNumberFormat="1" applyFont="1" applyBorder="1" applyAlignment="1">
      <alignment horizontal="center" vertical="center"/>
    </xf>
    <xf numFmtId="0" fontId="7" fillId="0" borderId="0" xfId="7" applyFont="1" applyAlignment="1">
      <alignment vertical="center"/>
    </xf>
    <xf numFmtId="0" fontId="2" fillId="0" borderId="2" xfId="7" applyFont="1" applyBorder="1" applyAlignment="1">
      <alignment vertical="center"/>
    </xf>
    <xf numFmtId="1" fontId="2" fillId="0" borderId="2" xfId="7" applyNumberFormat="1" applyFont="1" applyBorder="1" applyAlignment="1">
      <alignment horizontal="left" vertical="center"/>
    </xf>
    <xf numFmtId="43" fontId="2" fillId="0" borderId="2" xfId="5" applyFont="1" applyBorder="1" applyAlignment="1">
      <alignment horizontal="right" vertical="center" wrapText="1"/>
    </xf>
    <xf numFmtId="1" fontId="7" fillId="0" borderId="2" xfId="8" applyNumberFormat="1" applyFont="1" applyBorder="1" applyAlignment="1">
      <alignment horizontal="center"/>
    </xf>
    <xf numFmtId="1" fontId="7" fillId="0" borderId="2" xfId="5" applyNumberFormat="1" applyFont="1" applyBorder="1" applyAlignment="1">
      <alignment horizontal="center" vertical="center"/>
    </xf>
    <xf numFmtId="188" fontId="2" fillId="0" borderId="2" xfId="5" applyNumberFormat="1" applyFont="1" applyBorder="1" applyAlignment="1">
      <alignment horizontal="center" vertical="center"/>
    </xf>
    <xf numFmtId="0" fontId="2" fillId="0" borderId="0" xfId="7" applyFont="1" applyAlignment="1">
      <alignment vertical="center"/>
    </xf>
    <xf numFmtId="1" fontId="7" fillId="0" borderId="0" xfId="7" applyNumberFormat="1" applyFont="1" applyAlignment="1">
      <alignment horizontal="left" vertical="center"/>
    </xf>
    <xf numFmtId="43" fontId="7" fillId="0" borderId="0" xfId="5" applyFont="1" applyAlignment="1">
      <alignment horizontal="right" vertical="center" wrapText="1"/>
    </xf>
    <xf numFmtId="1" fontId="7" fillId="0" borderId="0" xfId="5" applyNumberFormat="1" applyFont="1" applyAlignment="1">
      <alignment vertical="center"/>
    </xf>
    <xf numFmtId="1" fontId="7" fillId="0" borderId="0" xfId="5" applyNumberFormat="1" applyFont="1" applyAlignment="1">
      <alignment horizontal="center" vertical="center"/>
    </xf>
    <xf numFmtId="188" fontId="7" fillId="0" borderId="0" xfId="5" applyNumberFormat="1" applyFont="1" applyAlignment="1">
      <alignment horizontal="center" vertical="center"/>
    </xf>
    <xf numFmtId="0" fontId="2" fillId="0" borderId="1" xfId="2" applyFont="1" applyBorder="1" applyAlignment="1" applyProtection="1">
      <alignment horizontal="center" vertical="center"/>
      <protection locked="0"/>
    </xf>
    <xf numFmtId="0" fontId="2" fillId="0" borderId="2" xfId="4" applyFont="1" applyBorder="1" applyAlignment="1">
      <alignment horizontal="center" vertical="center" wrapText="1" shrinkToFit="1"/>
    </xf>
    <xf numFmtId="49" fontId="2" fillId="0" borderId="2" xfId="4" applyNumberFormat="1" applyFont="1" applyBorder="1" applyAlignment="1">
      <alignment horizontal="center" vertical="center" wrapText="1" shrinkToFit="1"/>
    </xf>
    <xf numFmtId="0" fontId="2" fillId="0" borderId="0" xfId="2" applyFont="1" applyAlignment="1" applyProtection="1">
      <alignment horizontal="center" vertical="center"/>
      <protection locked="0"/>
    </xf>
    <xf numFmtId="0" fontId="8" fillId="0" borderId="0" xfId="2" applyFont="1" applyAlignment="1" applyProtection="1">
      <alignment horizontal="center" vertical="center"/>
      <protection locked="0"/>
    </xf>
  </cellXfs>
  <cellStyles count="9">
    <cellStyle name="Normal 10" xfId="4" xr:uid="{116F014D-041D-461C-894D-E54C79519B40}"/>
    <cellStyle name="เครื่องหมายจุลภาค_บำนาญ" xfId="6" xr:uid="{53AFDB49-9E0B-4521-BABE-C16602A2159D}"/>
    <cellStyle name="จุลภาค" xfId="1" builtinId="3"/>
    <cellStyle name="จุลภาค 2" xfId="5" xr:uid="{B1C2329E-F7B9-4F3C-9232-BA6F05C059E3}"/>
    <cellStyle name="ปกติ" xfId="0" builtinId="0"/>
    <cellStyle name="ปกติ 7" xfId="8" xr:uid="{F8B0F31B-C4B1-4F26-990D-89E84CAF4E03}"/>
    <cellStyle name="ปกติ_ทั่วไป งวดที่ 1+2_รายชื่อ อปท. ส่งสำนัก-กอง (ใหม่)" xfId="2" xr:uid="{DC25E7DC-8977-427E-8D58-1589BA4BF2A7}"/>
    <cellStyle name="ปกติ_บำนาญ" xfId="7" xr:uid="{FE586090-38D1-4628-9B36-425B9196AF40}"/>
    <cellStyle name="ปกติ_รายชื่อ อปท. (ปรับปรุงใหม่)" xfId="3" xr:uid="{CFEDB7DB-106C-414E-B420-875DD132B8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F10FD-E1F5-4E65-841E-4CB89BA00227}">
  <dimension ref="A1:H87"/>
  <sheetViews>
    <sheetView tabSelected="1" view="pageBreakPreview" zoomScaleNormal="100" zoomScaleSheetLayoutView="100" workbookViewId="0">
      <selection activeCell="E10" sqref="E10"/>
    </sheetView>
  </sheetViews>
  <sheetFormatPr defaultRowHeight="21" outlineLevelRow="2" x14ac:dyDescent="0.35"/>
  <cols>
    <col min="1" max="1" width="4.77734375" style="23" customWidth="1"/>
    <col min="2" max="2" width="14.5546875" style="24" customWidth="1"/>
    <col min="3" max="3" width="12.5546875" style="24" customWidth="1"/>
    <col min="4" max="4" width="17" style="24" customWidth="1"/>
    <col min="5" max="5" width="17" style="25" customWidth="1"/>
    <col min="6" max="6" width="6.109375" style="26" customWidth="1"/>
    <col min="7" max="7" width="6.88671875" style="26" customWidth="1"/>
    <col min="8" max="8" width="14.5546875" style="27" customWidth="1"/>
    <col min="9" max="16384" width="8.88671875" style="26"/>
  </cols>
  <sheetData>
    <row r="1" spans="1:8" s="1" customFormat="1" x14ac:dyDescent="0.2">
      <c r="A1" s="56" t="s">
        <v>0</v>
      </c>
      <c r="B1" s="56"/>
      <c r="C1" s="56"/>
      <c r="D1" s="56"/>
      <c r="E1" s="56"/>
      <c r="F1" s="56"/>
      <c r="G1" s="56"/>
      <c r="H1" s="56"/>
    </row>
    <row r="2" spans="1:8" s="1" customFormat="1" x14ac:dyDescent="0.2">
      <c r="A2" s="56" t="s">
        <v>1</v>
      </c>
      <c r="B2" s="56"/>
      <c r="C2" s="56"/>
      <c r="D2" s="56"/>
      <c r="E2" s="56"/>
      <c r="F2" s="56"/>
      <c r="G2" s="56"/>
      <c r="H2" s="56"/>
    </row>
    <row r="3" spans="1:8" s="1" customFormat="1" x14ac:dyDescent="0.2">
      <c r="A3" s="56" t="s">
        <v>2</v>
      </c>
      <c r="B3" s="56"/>
      <c r="C3" s="56"/>
      <c r="D3" s="56"/>
      <c r="E3" s="56"/>
      <c r="F3" s="56"/>
      <c r="G3" s="56"/>
      <c r="H3" s="56"/>
    </row>
    <row r="4" spans="1:8" s="1" customFormat="1" x14ac:dyDescent="0.2">
      <c r="A4" s="56" t="s">
        <v>3</v>
      </c>
      <c r="B4" s="56"/>
      <c r="C4" s="56"/>
      <c r="D4" s="56"/>
      <c r="E4" s="56"/>
      <c r="F4" s="56"/>
      <c r="G4" s="56"/>
      <c r="H4" s="56"/>
    </row>
    <row r="5" spans="1:8" s="1" customFormat="1" x14ac:dyDescent="0.2">
      <c r="A5" s="56" t="s">
        <v>4</v>
      </c>
      <c r="B5" s="56"/>
      <c r="C5" s="56"/>
      <c r="D5" s="56"/>
      <c r="E5" s="56"/>
      <c r="F5" s="56"/>
      <c r="G5" s="56"/>
      <c r="H5" s="56"/>
    </row>
    <row r="6" spans="1:8" s="1" customFormat="1" x14ac:dyDescent="0.2">
      <c r="A6" s="56" t="s">
        <v>5</v>
      </c>
      <c r="B6" s="56"/>
      <c r="C6" s="56"/>
      <c r="D6" s="56"/>
      <c r="E6" s="56"/>
      <c r="F6" s="56"/>
      <c r="G6" s="56"/>
      <c r="H6" s="56"/>
    </row>
    <row r="7" spans="1:8" s="2" customFormat="1" x14ac:dyDescent="0.2">
      <c r="A7" s="53" t="s">
        <v>6</v>
      </c>
      <c r="B7" s="53"/>
      <c r="C7" s="53"/>
      <c r="D7" s="53"/>
      <c r="E7" s="53"/>
      <c r="F7" s="53"/>
      <c r="G7" s="53"/>
      <c r="H7" s="53"/>
    </row>
    <row r="8" spans="1:8" s="5" customFormat="1" x14ac:dyDescent="0.2">
      <c r="A8" s="54" t="s">
        <v>7</v>
      </c>
      <c r="B8" s="54" t="s">
        <v>8</v>
      </c>
      <c r="C8" s="54" t="s">
        <v>9</v>
      </c>
      <c r="D8" s="55" t="s">
        <v>10</v>
      </c>
      <c r="E8" s="54" t="s">
        <v>11</v>
      </c>
      <c r="F8" s="54" t="s">
        <v>12</v>
      </c>
      <c r="G8" s="54"/>
      <c r="H8" s="4" t="s">
        <v>13</v>
      </c>
    </row>
    <row r="9" spans="1:8" s="5" customFormat="1" outlineLevel="1" x14ac:dyDescent="0.2">
      <c r="A9" s="54"/>
      <c r="B9" s="54"/>
      <c r="C9" s="54"/>
      <c r="D9" s="55"/>
      <c r="E9" s="54"/>
      <c r="F9" s="3" t="s">
        <v>14</v>
      </c>
      <c r="G9" s="3" t="s">
        <v>15</v>
      </c>
      <c r="H9" s="4" t="s">
        <v>16</v>
      </c>
    </row>
    <row r="10" spans="1:8" s="12" customFormat="1" outlineLevel="2" x14ac:dyDescent="0.2">
      <c r="A10" s="6">
        <v>1</v>
      </c>
      <c r="B10" s="7" t="s">
        <v>17</v>
      </c>
      <c r="C10" s="8" t="s">
        <v>18</v>
      </c>
      <c r="D10" s="9" t="s">
        <v>19</v>
      </c>
      <c r="E10" s="8" t="s">
        <v>20</v>
      </c>
      <c r="F10" s="6">
        <v>1</v>
      </c>
      <c r="G10" s="10" t="s">
        <v>21</v>
      </c>
      <c r="H10" s="11">
        <v>1000000</v>
      </c>
    </row>
    <row r="11" spans="1:8" s="12" customFormat="1" outlineLevel="1" x14ac:dyDescent="0.2">
      <c r="A11" s="13"/>
      <c r="B11" s="14" t="s">
        <v>22</v>
      </c>
      <c r="C11" s="15"/>
      <c r="D11" s="16"/>
      <c r="E11" s="15"/>
      <c r="F11" s="13">
        <f>SUBTOTAL(9,F10:F10)</f>
        <v>1</v>
      </c>
      <c r="G11" s="17" t="s">
        <v>21</v>
      </c>
      <c r="H11" s="18">
        <f>SUBTOTAL(9,H10:H10)</f>
        <v>1000000</v>
      </c>
    </row>
    <row r="12" spans="1:8" s="12" customFormat="1" outlineLevel="2" x14ac:dyDescent="0.2">
      <c r="A12" s="6">
        <v>1</v>
      </c>
      <c r="B12" s="19" t="s">
        <v>23</v>
      </c>
      <c r="C12" s="8" t="s">
        <v>24</v>
      </c>
      <c r="D12" s="9" t="s">
        <v>25</v>
      </c>
      <c r="E12" s="8" t="s">
        <v>26</v>
      </c>
      <c r="F12" s="6">
        <v>1</v>
      </c>
      <c r="G12" s="10" t="s">
        <v>21</v>
      </c>
      <c r="H12" s="11">
        <v>400000</v>
      </c>
    </row>
    <row r="13" spans="1:8" s="12" customFormat="1" outlineLevel="1" x14ac:dyDescent="0.2">
      <c r="A13" s="13"/>
      <c r="B13" s="20" t="s">
        <v>27</v>
      </c>
      <c r="C13" s="15"/>
      <c r="D13" s="16"/>
      <c r="E13" s="15"/>
      <c r="F13" s="13">
        <f>SUBTOTAL(9,F12:F12)</f>
        <v>1</v>
      </c>
      <c r="G13" s="17" t="s">
        <v>21</v>
      </c>
      <c r="H13" s="18">
        <f>SUBTOTAL(9,H12:H12)</f>
        <v>400000</v>
      </c>
    </row>
    <row r="14" spans="1:8" s="12" customFormat="1" outlineLevel="2" x14ac:dyDescent="0.2">
      <c r="A14" s="6">
        <v>1</v>
      </c>
      <c r="B14" s="7" t="s">
        <v>28</v>
      </c>
      <c r="C14" s="8" t="s">
        <v>29</v>
      </c>
      <c r="D14" s="9" t="s">
        <v>30</v>
      </c>
      <c r="E14" s="8" t="s">
        <v>31</v>
      </c>
      <c r="F14" s="6">
        <v>1</v>
      </c>
      <c r="G14" s="10" t="s">
        <v>21</v>
      </c>
      <c r="H14" s="11">
        <v>650000</v>
      </c>
    </row>
    <row r="15" spans="1:8" s="12" customFormat="1" outlineLevel="2" x14ac:dyDescent="0.2">
      <c r="A15" s="6">
        <f t="shared" ref="A15:A77" si="0">+A14+1</f>
        <v>2</v>
      </c>
      <c r="B15" s="7" t="s">
        <v>28</v>
      </c>
      <c r="C15" s="8" t="s">
        <v>29</v>
      </c>
      <c r="D15" s="9" t="s">
        <v>30</v>
      </c>
      <c r="E15" s="8" t="s">
        <v>32</v>
      </c>
      <c r="F15" s="6">
        <v>1</v>
      </c>
      <c r="G15" s="10" t="s">
        <v>21</v>
      </c>
      <c r="H15" s="11">
        <v>650000</v>
      </c>
    </row>
    <row r="16" spans="1:8" s="12" customFormat="1" outlineLevel="2" x14ac:dyDescent="0.2">
      <c r="A16" s="6">
        <f t="shared" si="0"/>
        <v>3</v>
      </c>
      <c r="B16" s="7" t="s">
        <v>28</v>
      </c>
      <c r="C16" s="8" t="s">
        <v>33</v>
      </c>
      <c r="D16" s="9" t="s">
        <v>34</v>
      </c>
      <c r="E16" s="8" t="s">
        <v>35</v>
      </c>
      <c r="F16" s="6">
        <v>1</v>
      </c>
      <c r="G16" s="10" t="s">
        <v>21</v>
      </c>
      <c r="H16" s="11">
        <v>650000</v>
      </c>
    </row>
    <row r="17" spans="1:8" s="12" customFormat="1" outlineLevel="2" x14ac:dyDescent="0.2">
      <c r="A17" s="6">
        <f t="shared" si="0"/>
        <v>4</v>
      </c>
      <c r="B17" s="7" t="s">
        <v>28</v>
      </c>
      <c r="C17" s="8" t="s">
        <v>33</v>
      </c>
      <c r="D17" s="9" t="s">
        <v>34</v>
      </c>
      <c r="E17" s="8" t="s">
        <v>36</v>
      </c>
      <c r="F17" s="6">
        <v>1</v>
      </c>
      <c r="G17" s="10" t="s">
        <v>21</v>
      </c>
      <c r="H17" s="11">
        <v>650000</v>
      </c>
    </row>
    <row r="18" spans="1:8" s="12" customFormat="1" outlineLevel="2" x14ac:dyDescent="0.2">
      <c r="A18" s="6">
        <f t="shared" si="0"/>
        <v>5</v>
      </c>
      <c r="B18" s="7" t="s">
        <v>28</v>
      </c>
      <c r="C18" s="8" t="s">
        <v>33</v>
      </c>
      <c r="D18" s="9" t="s">
        <v>37</v>
      </c>
      <c r="E18" s="8" t="s">
        <v>38</v>
      </c>
      <c r="F18" s="6">
        <v>1</v>
      </c>
      <c r="G18" s="10" t="s">
        <v>21</v>
      </c>
      <c r="H18" s="11">
        <v>650000</v>
      </c>
    </row>
    <row r="19" spans="1:8" s="12" customFormat="1" outlineLevel="1" x14ac:dyDescent="0.2">
      <c r="A19" s="13"/>
      <c r="B19" s="14" t="s">
        <v>39</v>
      </c>
      <c r="C19" s="15"/>
      <c r="D19" s="16"/>
      <c r="E19" s="15"/>
      <c r="F19" s="13">
        <f>SUBTOTAL(9,F14:F18)</f>
        <v>5</v>
      </c>
      <c r="G19" s="17" t="s">
        <v>21</v>
      </c>
      <c r="H19" s="18">
        <f>SUBTOTAL(9,H14:H18)</f>
        <v>3250000</v>
      </c>
    </row>
    <row r="20" spans="1:8" s="12" customFormat="1" outlineLevel="2" x14ac:dyDescent="0.2">
      <c r="A20" s="6">
        <v>1</v>
      </c>
      <c r="B20" s="7" t="s">
        <v>40</v>
      </c>
      <c r="C20" s="8" t="s">
        <v>41</v>
      </c>
      <c r="D20" s="9" t="s">
        <v>42</v>
      </c>
      <c r="E20" s="8" t="s">
        <v>43</v>
      </c>
      <c r="F20" s="6">
        <v>1</v>
      </c>
      <c r="G20" s="10" t="s">
        <v>21</v>
      </c>
      <c r="H20" s="11">
        <v>1000000</v>
      </c>
    </row>
    <row r="21" spans="1:8" s="12" customFormat="1" outlineLevel="1" x14ac:dyDescent="0.2">
      <c r="A21" s="13"/>
      <c r="B21" s="14" t="s">
        <v>44</v>
      </c>
      <c r="C21" s="15"/>
      <c r="D21" s="16"/>
      <c r="E21" s="15"/>
      <c r="F21" s="13">
        <f>SUBTOTAL(9,F20:F20)</f>
        <v>1</v>
      </c>
      <c r="G21" s="17" t="s">
        <v>21</v>
      </c>
      <c r="H21" s="18">
        <f>SUBTOTAL(9,H20:H20)</f>
        <v>1000000</v>
      </c>
    </row>
    <row r="22" spans="1:8" s="12" customFormat="1" ht="63" outlineLevel="2" x14ac:dyDescent="0.2">
      <c r="A22" s="6">
        <v>1</v>
      </c>
      <c r="B22" s="8" t="s">
        <v>45</v>
      </c>
      <c r="C22" s="8" t="s">
        <v>46</v>
      </c>
      <c r="D22" s="9" t="s">
        <v>47</v>
      </c>
      <c r="E22" s="21" t="s">
        <v>48</v>
      </c>
      <c r="F22" s="6">
        <v>1</v>
      </c>
      <c r="G22" s="10" t="s">
        <v>21</v>
      </c>
      <c r="H22" s="11">
        <v>1000000</v>
      </c>
    </row>
    <row r="23" spans="1:8" s="12" customFormat="1" outlineLevel="2" x14ac:dyDescent="0.2">
      <c r="A23" s="6">
        <f t="shared" si="0"/>
        <v>2</v>
      </c>
      <c r="B23" s="8" t="s">
        <v>45</v>
      </c>
      <c r="C23" s="8" t="s">
        <v>49</v>
      </c>
      <c r="D23" s="9" t="s">
        <v>50</v>
      </c>
      <c r="E23" s="8" t="s">
        <v>51</v>
      </c>
      <c r="F23" s="6">
        <v>1</v>
      </c>
      <c r="G23" s="10" t="s">
        <v>21</v>
      </c>
      <c r="H23" s="11">
        <v>650000</v>
      </c>
    </row>
    <row r="24" spans="1:8" s="12" customFormat="1" outlineLevel="2" x14ac:dyDescent="0.2">
      <c r="A24" s="6">
        <f t="shared" si="0"/>
        <v>3</v>
      </c>
      <c r="B24" s="8" t="s">
        <v>45</v>
      </c>
      <c r="C24" s="8" t="s">
        <v>52</v>
      </c>
      <c r="D24" s="9" t="s">
        <v>53</v>
      </c>
      <c r="E24" s="8" t="s">
        <v>54</v>
      </c>
      <c r="F24" s="6">
        <v>1</v>
      </c>
      <c r="G24" s="10" t="s">
        <v>21</v>
      </c>
      <c r="H24" s="11">
        <v>1000000</v>
      </c>
    </row>
    <row r="25" spans="1:8" s="12" customFormat="1" outlineLevel="1" x14ac:dyDescent="0.2">
      <c r="A25" s="13"/>
      <c r="B25" s="15" t="s">
        <v>55</v>
      </c>
      <c r="C25" s="15"/>
      <c r="D25" s="16"/>
      <c r="E25" s="15"/>
      <c r="F25" s="13">
        <f>SUBTOTAL(9,F22:F24)</f>
        <v>3</v>
      </c>
      <c r="G25" s="17" t="s">
        <v>21</v>
      </c>
      <c r="H25" s="18">
        <f>SUBTOTAL(9,H22:H24)</f>
        <v>2650000</v>
      </c>
    </row>
    <row r="26" spans="1:8" s="12" customFormat="1" ht="42" outlineLevel="2" x14ac:dyDescent="0.2">
      <c r="A26" s="6">
        <v>1</v>
      </c>
      <c r="B26" s="7" t="s">
        <v>56</v>
      </c>
      <c r="C26" s="8" t="s">
        <v>57</v>
      </c>
      <c r="D26" s="9" t="s">
        <v>58</v>
      </c>
      <c r="E26" s="21" t="s">
        <v>59</v>
      </c>
      <c r="F26" s="6">
        <v>1</v>
      </c>
      <c r="G26" s="10" t="s">
        <v>21</v>
      </c>
      <c r="H26" s="11">
        <v>1000000</v>
      </c>
    </row>
    <row r="27" spans="1:8" s="12" customFormat="1" ht="63" outlineLevel="2" x14ac:dyDescent="0.2">
      <c r="A27" s="6">
        <f t="shared" si="0"/>
        <v>2</v>
      </c>
      <c r="B27" s="7" t="s">
        <v>56</v>
      </c>
      <c r="C27" s="8" t="s">
        <v>57</v>
      </c>
      <c r="D27" s="9" t="s">
        <v>60</v>
      </c>
      <c r="E27" s="21" t="s">
        <v>61</v>
      </c>
      <c r="F27" s="6">
        <v>1</v>
      </c>
      <c r="G27" s="10" t="s">
        <v>21</v>
      </c>
      <c r="H27" s="11">
        <v>650000</v>
      </c>
    </row>
    <row r="28" spans="1:8" s="12" customFormat="1" ht="42" outlineLevel="2" x14ac:dyDescent="0.2">
      <c r="A28" s="6">
        <f t="shared" si="0"/>
        <v>3</v>
      </c>
      <c r="B28" s="7" t="s">
        <v>56</v>
      </c>
      <c r="C28" s="8" t="s">
        <v>62</v>
      </c>
      <c r="D28" s="9" t="s">
        <v>63</v>
      </c>
      <c r="E28" s="21" t="s">
        <v>64</v>
      </c>
      <c r="F28" s="6">
        <v>1</v>
      </c>
      <c r="G28" s="10" t="s">
        <v>21</v>
      </c>
      <c r="H28" s="11">
        <v>650000</v>
      </c>
    </row>
    <row r="29" spans="1:8" s="12" customFormat="1" ht="42" outlineLevel="2" x14ac:dyDescent="0.2">
      <c r="A29" s="6">
        <f t="shared" si="0"/>
        <v>4</v>
      </c>
      <c r="B29" s="7" t="s">
        <v>56</v>
      </c>
      <c r="C29" s="8" t="s">
        <v>65</v>
      </c>
      <c r="D29" s="9" t="s">
        <v>66</v>
      </c>
      <c r="E29" s="21" t="s">
        <v>67</v>
      </c>
      <c r="F29" s="6">
        <v>1</v>
      </c>
      <c r="G29" s="10" t="s">
        <v>21</v>
      </c>
      <c r="H29" s="11">
        <v>1000000</v>
      </c>
    </row>
    <row r="30" spans="1:8" s="12" customFormat="1" outlineLevel="2" x14ac:dyDescent="0.2">
      <c r="A30" s="6">
        <f t="shared" si="0"/>
        <v>5</v>
      </c>
      <c r="B30" s="7" t="s">
        <v>56</v>
      </c>
      <c r="C30" s="8" t="s">
        <v>68</v>
      </c>
      <c r="D30" s="9" t="s">
        <v>69</v>
      </c>
      <c r="E30" s="8" t="s">
        <v>70</v>
      </c>
      <c r="F30" s="6">
        <v>1</v>
      </c>
      <c r="G30" s="10" t="s">
        <v>21</v>
      </c>
      <c r="H30" s="11">
        <v>1000000</v>
      </c>
    </row>
    <row r="31" spans="1:8" s="12" customFormat="1" outlineLevel="1" x14ac:dyDescent="0.2">
      <c r="A31" s="13"/>
      <c r="B31" s="14" t="s">
        <v>71</v>
      </c>
      <c r="C31" s="15"/>
      <c r="D31" s="16"/>
      <c r="E31" s="15"/>
      <c r="F31" s="13">
        <f>SUBTOTAL(9,F26:F30)</f>
        <v>5</v>
      </c>
      <c r="G31" s="17" t="s">
        <v>21</v>
      </c>
      <c r="H31" s="18">
        <f>SUBTOTAL(9,H26:H30)</f>
        <v>4300000</v>
      </c>
    </row>
    <row r="32" spans="1:8" s="12" customFormat="1" outlineLevel="2" x14ac:dyDescent="0.2">
      <c r="A32" s="6">
        <v>1</v>
      </c>
      <c r="B32" s="19" t="s">
        <v>72</v>
      </c>
      <c r="C32" s="8" t="s">
        <v>73</v>
      </c>
      <c r="D32" s="9" t="s">
        <v>74</v>
      </c>
      <c r="E32" s="8" t="s">
        <v>75</v>
      </c>
      <c r="F32" s="6">
        <v>1</v>
      </c>
      <c r="G32" s="10" t="s">
        <v>21</v>
      </c>
      <c r="H32" s="11">
        <v>650000</v>
      </c>
    </row>
    <row r="33" spans="1:8" s="12" customFormat="1" outlineLevel="2" x14ac:dyDescent="0.2">
      <c r="A33" s="6">
        <f t="shared" si="0"/>
        <v>2</v>
      </c>
      <c r="B33" s="19" t="s">
        <v>72</v>
      </c>
      <c r="C33" s="8" t="s">
        <v>76</v>
      </c>
      <c r="D33" s="9" t="s">
        <v>77</v>
      </c>
      <c r="E33" s="8" t="s">
        <v>78</v>
      </c>
      <c r="F33" s="6">
        <v>1</v>
      </c>
      <c r="G33" s="10" t="s">
        <v>21</v>
      </c>
      <c r="H33" s="11">
        <v>1000000</v>
      </c>
    </row>
    <row r="34" spans="1:8" s="12" customFormat="1" outlineLevel="2" x14ac:dyDescent="0.2">
      <c r="A34" s="6">
        <f t="shared" si="0"/>
        <v>3</v>
      </c>
      <c r="B34" s="19" t="s">
        <v>72</v>
      </c>
      <c r="C34" s="8" t="s">
        <v>79</v>
      </c>
      <c r="D34" s="9" t="s">
        <v>80</v>
      </c>
      <c r="E34" s="8" t="s">
        <v>81</v>
      </c>
      <c r="F34" s="6">
        <v>1</v>
      </c>
      <c r="G34" s="10" t="s">
        <v>21</v>
      </c>
      <c r="H34" s="11">
        <v>1000000</v>
      </c>
    </row>
    <row r="35" spans="1:8" s="12" customFormat="1" outlineLevel="2" x14ac:dyDescent="0.2">
      <c r="A35" s="6">
        <f t="shared" si="0"/>
        <v>4</v>
      </c>
      <c r="B35" s="19" t="s">
        <v>72</v>
      </c>
      <c r="C35" s="8" t="s">
        <v>79</v>
      </c>
      <c r="D35" s="9" t="s">
        <v>82</v>
      </c>
      <c r="E35" s="8" t="s">
        <v>83</v>
      </c>
      <c r="F35" s="6">
        <v>1</v>
      </c>
      <c r="G35" s="10" t="s">
        <v>21</v>
      </c>
      <c r="H35" s="11">
        <v>650000</v>
      </c>
    </row>
    <row r="36" spans="1:8" s="12" customFormat="1" outlineLevel="2" x14ac:dyDescent="0.2">
      <c r="A36" s="6">
        <f t="shared" si="0"/>
        <v>5</v>
      </c>
      <c r="B36" s="19" t="s">
        <v>72</v>
      </c>
      <c r="C36" s="8" t="s">
        <v>79</v>
      </c>
      <c r="D36" s="9" t="s">
        <v>82</v>
      </c>
      <c r="E36" s="8" t="s">
        <v>84</v>
      </c>
      <c r="F36" s="6">
        <v>1</v>
      </c>
      <c r="G36" s="10" t="s">
        <v>21</v>
      </c>
      <c r="H36" s="11">
        <v>400000</v>
      </c>
    </row>
    <row r="37" spans="1:8" s="12" customFormat="1" outlineLevel="1" x14ac:dyDescent="0.2">
      <c r="A37" s="13"/>
      <c r="B37" s="20" t="s">
        <v>85</v>
      </c>
      <c r="C37" s="15"/>
      <c r="D37" s="16"/>
      <c r="E37" s="15"/>
      <c r="F37" s="13">
        <f>SUBTOTAL(9,F32:F36)</f>
        <v>5</v>
      </c>
      <c r="G37" s="17" t="s">
        <v>21</v>
      </c>
      <c r="H37" s="18">
        <f>SUBTOTAL(9,H32:H36)</f>
        <v>3700000</v>
      </c>
    </row>
    <row r="38" spans="1:8" s="12" customFormat="1" outlineLevel="2" x14ac:dyDescent="0.2">
      <c r="A38" s="6">
        <v>1</v>
      </c>
      <c r="B38" s="19" t="s">
        <v>86</v>
      </c>
      <c r="C38" s="8" t="s">
        <v>87</v>
      </c>
      <c r="D38" s="9" t="s">
        <v>88</v>
      </c>
      <c r="E38" s="8" t="s">
        <v>89</v>
      </c>
      <c r="F38" s="6">
        <v>1</v>
      </c>
      <c r="G38" s="10" t="s">
        <v>21</v>
      </c>
      <c r="H38" s="11">
        <v>650000</v>
      </c>
    </row>
    <row r="39" spans="1:8" s="12" customFormat="1" outlineLevel="2" x14ac:dyDescent="0.2">
      <c r="A39" s="6">
        <f t="shared" si="0"/>
        <v>2</v>
      </c>
      <c r="B39" s="19" t="s">
        <v>86</v>
      </c>
      <c r="C39" s="8" t="s">
        <v>87</v>
      </c>
      <c r="D39" s="9" t="s">
        <v>88</v>
      </c>
      <c r="E39" s="8" t="s">
        <v>90</v>
      </c>
      <c r="F39" s="6">
        <v>1</v>
      </c>
      <c r="G39" s="10" t="s">
        <v>21</v>
      </c>
      <c r="H39" s="11">
        <v>650000</v>
      </c>
    </row>
    <row r="40" spans="1:8" s="12" customFormat="1" outlineLevel="2" x14ac:dyDescent="0.2">
      <c r="A40" s="6">
        <f t="shared" si="0"/>
        <v>3</v>
      </c>
      <c r="B40" s="19" t="s">
        <v>86</v>
      </c>
      <c r="C40" s="8" t="s">
        <v>87</v>
      </c>
      <c r="D40" s="9" t="s">
        <v>88</v>
      </c>
      <c r="E40" s="8" t="s">
        <v>91</v>
      </c>
      <c r="F40" s="6">
        <v>1</v>
      </c>
      <c r="G40" s="10" t="s">
        <v>21</v>
      </c>
      <c r="H40" s="11">
        <v>400000</v>
      </c>
    </row>
    <row r="41" spans="1:8" s="12" customFormat="1" outlineLevel="1" x14ac:dyDescent="0.2">
      <c r="A41" s="13"/>
      <c r="B41" s="20" t="s">
        <v>92</v>
      </c>
      <c r="C41" s="15"/>
      <c r="D41" s="16"/>
      <c r="E41" s="15"/>
      <c r="F41" s="13">
        <f>SUBTOTAL(9,F38:F40)</f>
        <v>3</v>
      </c>
      <c r="G41" s="17" t="s">
        <v>21</v>
      </c>
      <c r="H41" s="18">
        <f>SUBTOTAL(9,H38:H40)</f>
        <v>1700000</v>
      </c>
    </row>
    <row r="42" spans="1:8" s="12" customFormat="1" outlineLevel="2" x14ac:dyDescent="0.2">
      <c r="A42" s="6">
        <v>1</v>
      </c>
      <c r="B42" s="19" t="s">
        <v>93</v>
      </c>
      <c r="C42" s="8" t="s">
        <v>94</v>
      </c>
      <c r="D42" s="9" t="s">
        <v>95</v>
      </c>
      <c r="E42" s="8" t="s">
        <v>96</v>
      </c>
      <c r="F42" s="6">
        <v>1</v>
      </c>
      <c r="G42" s="10" t="s">
        <v>21</v>
      </c>
      <c r="H42" s="11">
        <v>400000</v>
      </c>
    </row>
    <row r="43" spans="1:8" s="12" customFormat="1" outlineLevel="2" x14ac:dyDescent="0.2">
      <c r="A43" s="6">
        <f t="shared" si="0"/>
        <v>2</v>
      </c>
      <c r="B43" s="19" t="s">
        <v>93</v>
      </c>
      <c r="C43" s="8" t="s">
        <v>94</v>
      </c>
      <c r="D43" s="9" t="s">
        <v>95</v>
      </c>
      <c r="E43" s="8" t="s">
        <v>97</v>
      </c>
      <c r="F43" s="6">
        <v>1</v>
      </c>
      <c r="G43" s="10" t="s">
        <v>21</v>
      </c>
      <c r="H43" s="11">
        <v>400000</v>
      </c>
    </row>
    <row r="44" spans="1:8" s="12" customFormat="1" outlineLevel="1" x14ac:dyDescent="0.2">
      <c r="A44" s="13"/>
      <c r="B44" s="20" t="s">
        <v>98</v>
      </c>
      <c r="C44" s="15"/>
      <c r="D44" s="16"/>
      <c r="E44" s="15"/>
      <c r="F44" s="13">
        <f>SUBTOTAL(9,F42:F43)</f>
        <v>2</v>
      </c>
      <c r="G44" s="17" t="s">
        <v>21</v>
      </c>
      <c r="H44" s="18">
        <f>SUBTOTAL(9,H42:H43)</f>
        <v>800000</v>
      </c>
    </row>
    <row r="45" spans="1:8" s="12" customFormat="1" outlineLevel="2" x14ac:dyDescent="0.2">
      <c r="A45" s="6">
        <v>1</v>
      </c>
      <c r="B45" s="7" t="s">
        <v>99</v>
      </c>
      <c r="C45" s="8" t="s">
        <v>100</v>
      </c>
      <c r="D45" s="9" t="s">
        <v>101</v>
      </c>
      <c r="E45" s="8" t="s">
        <v>102</v>
      </c>
      <c r="F45" s="6">
        <v>1</v>
      </c>
      <c r="G45" s="10" t="s">
        <v>21</v>
      </c>
      <c r="H45" s="11">
        <v>650000</v>
      </c>
    </row>
    <row r="46" spans="1:8" s="12" customFormat="1" outlineLevel="1" x14ac:dyDescent="0.2">
      <c r="A46" s="13"/>
      <c r="B46" s="14" t="s">
        <v>103</v>
      </c>
      <c r="C46" s="15"/>
      <c r="D46" s="16"/>
      <c r="E46" s="15"/>
      <c r="F46" s="13">
        <f>SUBTOTAL(9,F45:F45)</f>
        <v>1</v>
      </c>
      <c r="G46" s="17" t="s">
        <v>21</v>
      </c>
      <c r="H46" s="18">
        <f>SUBTOTAL(9,H45:H45)</f>
        <v>650000</v>
      </c>
    </row>
    <row r="47" spans="1:8" s="12" customFormat="1" outlineLevel="2" x14ac:dyDescent="0.2">
      <c r="A47" s="6">
        <v>1</v>
      </c>
      <c r="B47" s="19" t="s">
        <v>104</v>
      </c>
      <c r="C47" s="8" t="s">
        <v>105</v>
      </c>
      <c r="D47" s="9" t="s">
        <v>106</v>
      </c>
      <c r="E47" s="8" t="s">
        <v>107</v>
      </c>
      <c r="F47" s="6">
        <v>1</v>
      </c>
      <c r="G47" s="10" t="s">
        <v>21</v>
      </c>
      <c r="H47" s="11">
        <v>1000000</v>
      </c>
    </row>
    <row r="48" spans="1:8" s="12" customFormat="1" outlineLevel="2" x14ac:dyDescent="0.2">
      <c r="A48" s="6">
        <f t="shared" si="0"/>
        <v>2</v>
      </c>
      <c r="B48" s="19" t="s">
        <v>104</v>
      </c>
      <c r="C48" s="8" t="s">
        <v>105</v>
      </c>
      <c r="D48" s="9" t="s">
        <v>108</v>
      </c>
      <c r="E48" s="8" t="s">
        <v>109</v>
      </c>
      <c r="F48" s="6">
        <v>1</v>
      </c>
      <c r="G48" s="10" t="s">
        <v>21</v>
      </c>
      <c r="H48" s="11">
        <v>650000</v>
      </c>
    </row>
    <row r="49" spans="1:8" s="12" customFormat="1" outlineLevel="1" x14ac:dyDescent="0.2">
      <c r="A49" s="13"/>
      <c r="B49" s="20" t="s">
        <v>110</v>
      </c>
      <c r="C49" s="15"/>
      <c r="D49" s="16"/>
      <c r="E49" s="15"/>
      <c r="F49" s="13">
        <f>SUBTOTAL(9,F47:F48)</f>
        <v>2</v>
      </c>
      <c r="G49" s="17" t="s">
        <v>21</v>
      </c>
      <c r="H49" s="18">
        <f>SUBTOTAL(9,H47:H48)</f>
        <v>1650000</v>
      </c>
    </row>
    <row r="50" spans="1:8" s="12" customFormat="1" outlineLevel="2" x14ac:dyDescent="0.2">
      <c r="A50" s="6">
        <v>1</v>
      </c>
      <c r="B50" s="7" t="s">
        <v>111</v>
      </c>
      <c r="C50" s="8" t="s">
        <v>112</v>
      </c>
      <c r="D50" s="9" t="s">
        <v>113</v>
      </c>
      <c r="E50" s="8" t="s">
        <v>114</v>
      </c>
      <c r="F50" s="6">
        <v>1</v>
      </c>
      <c r="G50" s="10" t="s">
        <v>21</v>
      </c>
      <c r="H50" s="11">
        <v>1000000</v>
      </c>
    </row>
    <row r="51" spans="1:8" s="12" customFormat="1" outlineLevel="1" x14ac:dyDescent="0.2">
      <c r="A51" s="13"/>
      <c r="B51" s="14" t="s">
        <v>115</v>
      </c>
      <c r="C51" s="15"/>
      <c r="D51" s="16"/>
      <c r="E51" s="15"/>
      <c r="F51" s="13">
        <f>SUBTOTAL(9,F50:F50)</f>
        <v>1</v>
      </c>
      <c r="G51" s="17" t="s">
        <v>21</v>
      </c>
      <c r="H51" s="18">
        <f>SUBTOTAL(9,H50:H50)</f>
        <v>1000000</v>
      </c>
    </row>
    <row r="52" spans="1:8" s="12" customFormat="1" outlineLevel="2" x14ac:dyDescent="0.2">
      <c r="A52" s="6">
        <v>1</v>
      </c>
      <c r="B52" s="7" t="s">
        <v>116</v>
      </c>
      <c r="C52" s="8" t="s">
        <v>117</v>
      </c>
      <c r="D52" s="9" t="s">
        <v>118</v>
      </c>
      <c r="E52" s="8" t="s">
        <v>119</v>
      </c>
      <c r="F52" s="6">
        <v>1</v>
      </c>
      <c r="G52" s="10" t="s">
        <v>21</v>
      </c>
      <c r="H52" s="11">
        <v>1000000</v>
      </c>
    </row>
    <row r="53" spans="1:8" s="12" customFormat="1" outlineLevel="2" x14ac:dyDescent="0.2">
      <c r="A53" s="6">
        <f t="shared" si="0"/>
        <v>2</v>
      </c>
      <c r="B53" s="7" t="s">
        <v>116</v>
      </c>
      <c r="C53" s="8" t="s">
        <v>117</v>
      </c>
      <c r="D53" s="9" t="s">
        <v>118</v>
      </c>
      <c r="E53" s="8" t="s">
        <v>120</v>
      </c>
      <c r="F53" s="6">
        <v>1</v>
      </c>
      <c r="G53" s="10" t="s">
        <v>21</v>
      </c>
      <c r="H53" s="11">
        <v>650000</v>
      </c>
    </row>
    <row r="54" spans="1:8" s="12" customFormat="1" outlineLevel="2" x14ac:dyDescent="0.2">
      <c r="A54" s="6">
        <f t="shared" si="0"/>
        <v>3</v>
      </c>
      <c r="B54" s="7" t="s">
        <v>116</v>
      </c>
      <c r="C54" s="8" t="s">
        <v>117</v>
      </c>
      <c r="D54" s="9" t="s">
        <v>121</v>
      </c>
      <c r="E54" s="8" t="s">
        <v>122</v>
      </c>
      <c r="F54" s="6">
        <v>1</v>
      </c>
      <c r="G54" s="10" t="s">
        <v>21</v>
      </c>
      <c r="H54" s="11">
        <v>1000000</v>
      </c>
    </row>
    <row r="55" spans="1:8" s="12" customFormat="1" outlineLevel="2" x14ac:dyDescent="0.2">
      <c r="A55" s="6">
        <f t="shared" si="0"/>
        <v>4</v>
      </c>
      <c r="B55" s="7" t="s">
        <v>116</v>
      </c>
      <c r="C55" s="8" t="s">
        <v>117</v>
      </c>
      <c r="D55" s="9" t="s">
        <v>123</v>
      </c>
      <c r="E55" s="8" t="s">
        <v>124</v>
      </c>
      <c r="F55" s="6">
        <v>1</v>
      </c>
      <c r="G55" s="10" t="s">
        <v>21</v>
      </c>
      <c r="H55" s="11">
        <v>650000</v>
      </c>
    </row>
    <row r="56" spans="1:8" s="12" customFormat="1" outlineLevel="2" x14ac:dyDescent="0.2">
      <c r="A56" s="6">
        <f t="shared" si="0"/>
        <v>5</v>
      </c>
      <c r="B56" s="7" t="s">
        <v>116</v>
      </c>
      <c r="C56" s="8" t="s">
        <v>117</v>
      </c>
      <c r="D56" s="9" t="s">
        <v>125</v>
      </c>
      <c r="E56" s="8" t="s">
        <v>126</v>
      </c>
      <c r="F56" s="6">
        <v>1</v>
      </c>
      <c r="G56" s="10" t="s">
        <v>21</v>
      </c>
      <c r="H56" s="11">
        <v>1000000</v>
      </c>
    </row>
    <row r="57" spans="1:8" s="12" customFormat="1" outlineLevel="2" x14ac:dyDescent="0.2">
      <c r="A57" s="6">
        <f t="shared" si="0"/>
        <v>6</v>
      </c>
      <c r="B57" s="7" t="s">
        <v>116</v>
      </c>
      <c r="C57" s="8" t="s">
        <v>117</v>
      </c>
      <c r="D57" s="9" t="s">
        <v>125</v>
      </c>
      <c r="E57" s="8" t="s">
        <v>127</v>
      </c>
      <c r="F57" s="6">
        <v>1</v>
      </c>
      <c r="G57" s="10" t="s">
        <v>21</v>
      </c>
      <c r="H57" s="11">
        <v>1000000</v>
      </c>
    </row>
    <row r="58" spans="1:8" s="12" customFormat="1" outlineLevel="2" x14ac:dyDescent="0.2">
      <c r="A58" s="6">
        <f t="shared" si="0"/>
        <v>7</v>
      </c>
      <c r="B58" s="7" t="s">
        <v>116</v>
      </c>
      <c r="C58" s="8" t="s">
        <v>117</v>
      </c>
      <c r="D58" s="9" t="s">
        <v>128</v>
      </c>
      <c r="E58" s="8" t="s">
        <v>129</v>
      </c>
      <c r="F58" s="6">
        <v>1</v>
      </c>
      <c r="G58" s="10" t="s">
        <v>21</v>
      </c>
      <c r="H58" s="11">
        <v>1000000</v>
      </c>
    </row>
    <row r="59" spans="1:8" s="12" customFormat="1" outlineLevel="2" x14ac:dyDescent="0.2">
      <c r="A59" s="6">
        <f t="shared" si="0"/>
        <v>8</v>
      </c>
      <c r="B59" s="7" t="s">
        <v>116</v>
      </c>
      <c r="C59" s="8" t="s">
        <v>130</v>
      </c>
      <c r="D59" s="9" t="s">
        <v>131</v>
      </c>
      <c r="E59" s="8" t="s">
        <v>132</v>
      </c>
      <c r="F59" s="6">
        <v>1</v>
      </c>
      <c r="G59" s="10" t="s">
        <v>21</v>
      </c>
      <c r="H59" s="11">
        <v>1000000</v>
      </c>
    </row>
    <row r="60" spans="1:8" s="12" customFormat="1" outlineLevel="2" x14ac:dyDescent="0.2">
      <c r="A60" s="6">
        <f t="shared" si="0"/>
        <v>9</v>
      </c>
      <c r="B60" s="7" t="s">
        <v>116</v>
      </c>
      <c r="C60" s="8" t="s">
        <v>133</v>
      </c>
      <c r="D60" s="9" t="s">
        <v>134</v>
      </c>
      <c r="E60" s="8" t="s">
        <v>135</v>
      </c>
      <c r="F60" s="6">
        <v>1</v>
      </c>
      <c r="G60" s="10" t="s">
        <v>21</v>
      </c>
      <c r="H60" s="11">
        <v>1000000</v>
      </c>
    </row>
    <row r="61" spans="1:8" s="12" customFormat="1" outlineLevel="1" x14ac:dyDescent="0.2">
      <c r="A61" s="13"/>
      <c r="B61" s="14" t="s">
        <v>136</v>
      </c>
      <c r="C61" s="15"/>
      <c r="D61" s="16"/>
      <c r="E61" s="15"/>
      <c r="F61" s="13">
        <f>SUBTOTAL(9,F52:F60)</f>
        <v>9</v>
      </c>
      <c r="G61" s="17" t="s">
        <v>21</v>
      </c>
      <c r="H61" s="18">
        <f>SUBTOTAL(9,H52:H60)</f>
        <v>8300000</v>
      </c>
    </row>
    <row r="62" spans="1:8" s="12" customFormat="1" outlineLevel="2" x14ac:dyDescent="0.2">
      <c r="A62" s="6">
        <v>1</v>
      </c>
      <c r="B62" s="7" t="s">
        <v>137</v>
      </c>
      <c r="C62" s="8" t="s">
        <v>138</v>
      </c>
      <c r="D62" s="9" t="s">
        <v>139</v>
      </c>
      <c r="E62" s="8" t="s">
        <v>140</v>
      </c>
      <c r="F62" s="6">
        <v>1</v>
      </c>
      <c r="G62" s="10" t="s">
        <v>21</v>
      </c>
      <c r="H62" s="11">
        <v>650000</v>
      </c>
    </row>
    <row r="63" spans="1:8" s="12" customFormat="1" outlineLevel="2" x14ac:dyDescent="0.2">
      <c r="A63" s="6">
        <f t="shared" si="0"/>
        <v>2</v>
      </c>
      <c r="B63" s="7" t="s">
        <v>137</v>
      </c>
      <c r="C63" s="8" t="s">
        <v>141</v>
      </c>
      <c r="D63" s="9" t="s">
        <v>142</v>
      </c>
      <c r="E63" s="8" t="s">
        <v>143</v>
      </c>
      <c r="F63" s="6">
        <v>1</v>
      </c>
      <c r="G63" s="10" t="s">
        <v>21</v>
      </c>
      <c r="H63" s="11">
        <v>650000</v>
      </c>
    </row>
    <row r="64" spans="1:8" s="12" customFormat="1" outlineLevel="2" x14ac:dyDescent="0.2">
      <c r="A64" s="6">
        <f t="shared" si="0"/>
        <v>3</v>
      </c>
      <c r="B64" s="7" t="s">
        <v>137</v>
      </c>
      <c r="C64" s="8" t="s">
        <v>141</v>
      </c>
      <c r="D64" s="9" t="s">
        <v>142</v>
      </c>
      <c r="E64" s="8" t="s">
        <v>144</v>
      </c>
      <c r="F64" s="6">
        <v>1</v>
      </c>
      <c r="G64" s="10" t="s">
        <v>21</v>
      </c>
      <c r="H64" s="11">
        <v>650000</v>
      </c>
    </row>
    <row r="65" spans="1:8" s="12" customFormat="1" outlineLevel="2" x14ac:dyDescent="0.2">
      <c r="A65" s="6">
        <f t="shared" si="0"/>
        <v>4</v>
      </c>
      <c r="B65" s="7" t="s">
        <v>137</v>
      </c>
      <c r="C65" s="8" t="s">
        <v>145</v>
      </c>
      <c r="D65" s="9" t="s">
        <v>146</v>
      </c>
      <c r="E65" s="8" t="s">
        <v>147</v>
      </c>
      <c r="F65" s="6">
        <v>1</v>
      </c>
      <c r="G65" s="10" t="s">
        <v>21</v>
      </c>
      <c r="H65" s="11">
        <v>650000</v>
      </c>
    </row>
    <row r="66" spans="1:8" s="12" customFormat="1" outlineLevel="1" x14ac:dyDescent="0.2">
      <c r="A66" s="13"/>
      <c r="B66" s="14" t="s">
        <v>148</v>
      </c>
      <c r="C66" s="15"/>
      <c r="D66" s="16"/>
      <c r="E66" s="15"/>
      <c r="F66" s="13">
        <f>SUBTOTAL(9,F62:F65)</f>
        <v>4</v>
      </c>
      <c r="G66" s="17" t="s">
        <v>21</v>
      </c>
      <c r="H66" s="18">
        <f>SUBTOTAL(9,H62:H65)</f>
        <v>2600000</v>
      </c>
    </row>
    <row r="67" spans="1:8" s="12" customFormat="1" outlineLevel="2" x14ac:dyDescent="0.2">
      <c r="A67" s="6">
        <v>1</v>
      </c>
      <c r="B67" s="7" t="s">
        <v>149</v>
      </c>
      <c r="C67" s="8" t="s">
        <v>150</v>
      </c>
      <c r="D67" s="9" t="s">
        <v>151</v>
      </c>
      <c r="E67" s="8" t="s">
        <v>152</v>
      </c>
      <c r="F67" s="6">
        <v>1</v>
      </c>
      <c r="G67" s="10" t="s">
        <v>21</v>
      </c>
      <c r="H67" s="11">
        <v>650000</v>
      </c>
    </row>
    <row r="68" spans="1:8" s="12" customFormat="1" outlineLevel="1" x14ac:dyDescent="0.2">
      <c r="A68" s="13"/>
      <c r="B68" s="14" t="s">
        <v>153</v>
      </c>
      <c r="C68" s="15"/>
      <c r="D68" s="16"/>
      <c r="E68" s="15"/>
      <c r="F68" s="13">
        <f>SUBTOTAL(9,F67:F67)</f>
        <v>1</v>
      </c>
      <c r="G68" s="17" t="s">
        <v>21</v>
      </c>
      <c r="H68" s="18">
        <f>SUBTOTAL(9,H67:H67)</f>
        <v>650000</v>
      </c>
    </row>
    <row r="69" spans="1:8" s="12" customFormat="1" ht="42" outlineLevel="2" x14ac:dyDescent="0.2">
      <c r="A69" s="6">
        <v>1</v>
      </c>
      <c r="B69" s="7" t="s">
        <v>154</v>
      </c>
      <c r="C69" s="8" t="s">
        <v>155</v>
      </c>
      <c r="D69" s="9" t="s">
        <v>156</v>
      </c>
      <c r="E69" s="21" t="s">
        <v>157</v>
      </c>
      <c r="F69" s="6">
        <v>1</v>
      </c>
      <c r="G69" s="10" t="s">
        <v>21</v>
      </c>
      <c r="H69" s="11">
        <v>650000</v>
      </c>
    </row>
    <row r="70" spans="1:8" s="12" customFormat="1" outlineLevel="2" x14ac:dyDescent="0.2">
      <c r="A70" s="6">
        <f t="shared" si="0"/>
        <v>2</v>
      </c>
      <c r="B70" s="7" t="s">
        <v>154</v>
      </c>
      <c r="C70" s="8" t="s">
        <v>158</v>
      </c>
      <c r="D70" s="9" t="s">
        <v>159</v>
      </c>
      <c r="E70" s="21" t="s">
        <v>160</v>
      </c>
      <c r="F70" s="6">
        <v>1</v>
      </c>
      <c r="G70" s="10" t="s">
        <v>21</v>
      </c>
      <c r="H70" s="11">
        <v>650000</v>
      </c>
    </row>
    <row r="71" spans="1:8" s="12" customFormat="1" outlineLevel="2" x14ac:dyDescent="0.2">
      <c r="A71" s="6">
        <f t="shared" si="0"/>
        <v>3</v>
      </c>
      <c r="B71" s="7" t="s">
        <v>154</v>
      </c>
      <c r="C71" s="8" t="s">
        <v>158</v>
      </c>
      <c r="D71" s="9" t="s">
        <v>159</v>
      </c>
      <c r="E71" s="21" t="s">
        <v>161</v>
      </c>
      <c r="F71" s="6">
        <v>1</v>
      </c>
      <c r="G71" s="10" t="s">
        <v>21</v>
      </c>
      <c r="H71" s="11">
        <v>650000</v>
      </c>
    </row>
    <row r="72" spans="1:8" s="12" customFormat="1" outlineLevel="1" x14ac:dyDescent="0.2">
      <c r="A72" s="13"/>
      <c r="B72" s="14" t="s">
        <v>162</v>
      </c>
      <c r="C72" s="15"/>
      <c r="D72" s="16"/>
      <c r="E72" s="22"/>
      <c r="F72" s="13">
        <f>SUBTOTAL(9,F69:F71)</f>
        <v>3</v>
      </c>
      <c r="G72" s="17" t="s">
        <v>21</v>
      </c>
      <c r="H72" s="18">
        <f>SUBTOTAL(9,H69:H71)</f>
        <v>1950000</v>
      </c>
    </row>
    <row r="73" spans="1:8" s="12" customFormat="1" outlineLevel="2" x14ac:dyDescent="0.2">
      <c r="A73" s="6">
        <v>1</v>
      </c>
      <c r="B73" s="7" t="s">
        <v>163</v>
      </c>
      <c r="C73" s="8" t="s">
        <v>164</v>
      </c>
      <c r="D73" s="9" t="s">
        <v>165</v>
      </c>
      <c r="E73" s="8" t="s">
        <v>166</v>
      </c>
      <c r="F73" s="6">
        <v>1</v>
      </c>
      <c r="G73" s="10" t="s">
        <v>21</v>
      </c>
      <c r="H73" s="11">
        <v>650000</v>
      </c>
    </row>
    <row r="74" spans="1:8" s="12" customFormat="1" outlineLevel="1" x14ac:dyDescent="0.2">
      <c r="A74" s="13"/>
      <c r="B74" s="14" t="s">
        <v>167</v>
      </c>
      <c r="C74" s="15"/>
      <c r="D74" s="16"/>
      <c r="E74" s="15"/>
      <c r="F74" s="13">
        <f>SUBTOTAL(9,F73:F73)</f>
        <v>1</v>
      </c>
      <c r="G74" s="17" t="s">
        <v>21</v>
      </c>
      <c r="H74" s="18">
        <f>SUBTOTAL(9,H73:H73)</f>
        <v>650000</v>
      </c>
    </row>
    <row r="75" spans="1:8" s="12" customFormat="1" outlineLevel="2" x14ac:dyDescent="0.2">
      <c r="A75" s="6">
        <v>1</v>
      </c>
      <c r="B75" s="7" t="s">
        <v>168</v>
      </c>
      <c r="C75" s="8" t="s">
        <v>169</v>
      </c>
      <c r="D75" s="9" t="s">
        <v>170</v>
      </c>
      <c r="E75" s="8" t="s">
        <v>171</v>
      </c>
      <c r="F75" s="6">
        <v>1</v>
      </c>
      <c r="G75" s="10" t="s">
        <v>21</v>
      </c>
      <c r="H75" s="11">
        <v>650000</v>
      </c>
    </row>
    <row r="76" spans="1:8" s="12" customFormat="1" outlineLevel="2" x14ac:dyDescent="0.2">
      <c r="A76" s="6">
        <f t="shared" si="0"/>
        <v>2</v>
      </c>
      <c r="B76" s="7" t="s">
        <v>168</v>
      </c>
      <c r="C76" s="8" t="s">
        <v>172</v>
      </c>
      <c r="D76" s="9" t="s">
        <v>173</v>
      </c>
      <c r="E76" s="8" t="s">
        <v>174</v>
      </c>
      <c r="F76" s="6">
        <v>1</v>
      </c>
      <c r="G76" s="10" t="s">
        <v>21</v>
      </c>
      <c r="H76" s="11">
        <v>650000</v>
      </c>
    </row>
    <row r="77" spans="1:8" s="12" customFormat="1" outlineLevel="2" x14ac:dyDescent="0.2">
      <c r="A77" s="6">
        <f t="shared" si="0"/>
        <v>3</v>
      </c>
      <c r="B77" s="7" t="s">
        <v>168</v>
      </c>
      <c r="C77" s="8" t="s">
        <v>172</v>
      </c>
      <c r="D77" s="9" t="s">
        <v>173</v>
      </c>
      <c r="E77" s="8" t="s">
        <v>175</v>
      </c>
      <c r="F77" s="6">
        <v>1</v>
      </c>
      <c r="G77" s="10" t="s">
        <v>21</v>
      </c>
      <c r="H77" s="11">
        <v>650000</v>
      </c>
    </row>
    <row r="78" spans="1:8" s="12" customFormat="1" outlineLevel="1" x14ac:dyDescent="0.2">
      <c r="A78" s="13"/>
      <c r="B78" s="14" t="s">
        <v>176</v>
      </c>
      <c r="C78" s="15"/>
      <c r="D78" s="16"/>
      <c r="E78" s="15"/>
      <c r="F78" s="13">
        <f>SUBTOTAL(9,F75:F77)</f>
        <v>3</v>
      </c>
      <c r="G78" s="17" t="s">
        <v>21</v>
      </c>
      <c r="H78" s="18">
        <f>SUBTOTAL(9,H75:H77)</f>
        <v>1950000</v>
      </c>
    </row>
    <row r="79" spans="1:8" s="12" customFormat="1" outlineLevel="2" x14ac:dyDescent="0.2">
      <c r="A79" s="6">
        <v>1</v>
      </c>
      <c r="B79" s="8" t="s">
        <v>177</v>
      </c>
      <c r="C79" s="8" t="s">
        <v>178</v>
      </c>
      <c r="D79" s="9" t="s">
        <v>179</v>
      </c>
      <c r="E79" s="8" t="s">
        <v>180</v>
      </c>
      <c r="F79" s="6">
        <v>1</v>
      </c>
      <c r="G79" s="10" t="s">
        <v>21</v>
      </c>
      <c r="H79" s="11">
        <v>650000</v>
      </c>
    </row>
    <row r="80" spans="1:8" s="12" customFormat="1" outlineLevel="1" x14ac:dyDescent="0.2">
      <c r="A80" s="13"/>
      <c r="B80" s="15" t="s">
        <v>181</v>
      </c>
      <c r="C80" s="15"/>
      <c r="D80" s="16"/>
      <c r="E80" s="15"/>
      <c r="F80" s="13">
        <f>SUBTOTAL(9,F79:F79)</f>
        <v>1</v>
      </c>
      <c r="G80" s="17" t="s">
        <v>21</v>
      </c>
      <c r="H80" s="18">
        <f>SUBTOTAL(9,H79:H79)</f>
        <v>650000</v>
      </c>
    </row>
    <row r="81" spans="1:8" s="12" customFormat="1" outlineLevel="2" x14ac:dyDescent="0.2">
      <c r="A81" s="6">
        <v>1</v>
      </c>
      <c r="B81" s="19" t="s">
        <v>182</v>
      </c>
      <c r="C81" s="8" t="s">
        <v>183</v>
      </c>
      <c r="D81" s="9" t="s">
        <v>184</v>
      </c>
      <c r="E81" s="8" t="s">
        <v>185</v>
      </c>
      <c r="F81" s="6">
        <v>1</v>
      </c>
      <c r="G81" s="10" t="s">
        <v>21</v>
      </c>
      <c r="H81" s="11">
        <v>650000</v>
      </c>
    </row>
    <row r="82" spans="1:8" s="12" customFormat="1" outlineLevel="2" x14ac:dyDescent="0.2">
      <c r="A82" s="6">
        <f t="shared" ref="A82" si="1">+A81+1</f>
        <v>2</v>
      </c>
      <c r="B82" s="19" t="s">
        <v>182</v>
      </c>
      <c r="C82" s="8" t="s">
        <v>183</v>
      </c>
      <c r="D82" s="9" t="s">
        <v>184</v>
      </c>
      <c r="E82" s="8" t="s">
        <v>186</v>
      </c>
      <c r="F82" s="6">
        <v>1</v>
      </c>
      <c r="G82" s="10" t="s">
        <v>21</v>
      </c>
      <c r="H82" s="11">
        <v>650000</v>
      </c>
    </row>
    <row r="83" spans="1:8" s="12" customFormat="1" outlineLevel="1" x14ac:dyDescent="0.2">
      <c r="A83" s="13"/>
      <c r="B83" s="20" t="s">
        <v>187</v>
      </c>
      <c r="C83" s="15"/>
      <c r="D83" s="16"/>
      <c r="E83" s="15"/>
      <c r="F83" s="13">
        <f>SUBTOTAL(9,F81:F82)</f>
        <v>2</v>
      </c>
      <c r="G83" s="17" t="s">
        <v>21</v>
      </c>
      <c r="H83" s="18">
        <f>SUBTOTAL(9,H81:H82)</f>
        <v>1300000</v>
      </c>
    </row>
    <row r="84" spans="1:8" s="12" customFormat="1" outlineLevel="2" x14ac:dyDescent="0.2">
      <c r="A84" s="6">
        <v>1</v>
      </c>
      <c r="B84" s="19" t="s">
        <v>188</v>
      </c>
      <c r="C84" s="8" t="s">
        <v>189</v>
      </c>
      <c r="D84" s="9" t="s">
        <v>190</v>
      </c>
      <c r="E84" s="8" t="s">
        <v>191</v>
      </c>
      <c r="F84" s="6">
        <v>1</v>
      </c>
      <c r="G84" s="10" t="s">
        <v>21</v>
      </c>
      <c r="H84" s="11">
        <v>400000</v>
      </c>
    </row>
    <row r="85" spans="1:8" s="12" customFormat="1" outlineLevel="1" x14ac:dyDescent="0.2">
      <c r="A85" s="13"/>
      <c r="B85" s="20" t="s">
        <v>192</v>
      </c>
      <c r="C85" s="15"/>
      <c r="D85" s="16"/>
      <c r="E85" s="15"/>
      <c r="F85" s="13">
        <f>SUBTOTAL(9,F84:F84)</f>
        <v>1</v>
      </c>
      <c r="G85" s="17" t="s">
        <v>21</v>
      </c>
      <c r="H85" s="18">
        <f>SUBTOTAL(9,H84:H84)</f>
        <v>400000</v>
      </c>
    </row>
    <row r="86" spans="1:8" s="12" customFormat="1" outlineLevel="2" x14ac:dyDescent="0.2">
      <c r="A86" s="6">
        <v>1</v>
      </c>
      <c r="B86" s="7" t="s">
        <v>193</v>
      </c>
      <c r="C86" s="8" t="s">
        <v>194</v>
      </c>
      <c r="D86" s="9" t="s">
        <v>195</v>
      </c>
      <c r="E86" s="8" t="s">
        <v>196</v>
      </c>
      <c r="F86" s="6">
        <v>1</v>
      </c>
      <c r="G86" s="10" t="s">
        <v>21</v>
      </c>
      <c r="H86" s="11">
        <v>1000000</v>
      </c>
    </row>
    <row r="87" spans="1:8" s="12" customFormat="1" outlineLevel="1" x14ac:dyDescent="0.2">
      <c r="A87" s="13"/>
      <c r="B87" s="14" t="s">
        <v>197</v>
      </c>
      <c r="C87" s="15"/>
      <c r="D87" s="16"/>
      <c r="E87" s="15"/>
      <c r="F87" s="13">
        <f>SUBTOTAL(9,F86:F86)</f>
        <v>1</v>
      </c>
      <c r="G87" s="17" t="s">
        <v>21</v>
      </c>
      <c r="H87" s="18">
        <f>SUBTOTAL(9,H86:H86)</f>
        <v>1000000</v>
      </c>
    </row>
  </sheetData>
  <mergeCells count="13">
    <mergeCell ref="A6:H6"/>
    <mergeCell ref="A1:H1"/>
    <mergeCell ref="A2:H2"/>
    <mergeCell ref="A3:H3"/>
    <mergeCell ref="A4:H4"/>
    <mergeCell ref="A5:H5"/>
    <mergeCell ref="A7:H7"/>
    <mergeCell ref="A8:A9"/>
    <mergeCell ref="B8:B9"/>
    <mergeCell ref="C8:C9"/>
    <mergeCell ref="D8:D9"/>
    <mergeCell ref="E8:E9"/>
    <mergeCell ref="F8:G8"/>
  </mergeCells>
  <pageMargins left="0.47244094488188981" right="0.39370078740157483" top="0.78740157480314965" bottom="2.3622047244094491" header="0.31496062992125984" footer="1.1023622047244095"/>
  <pageSetup paperSize="9" scale="85" orientation="portrait" r:id="rId1"/>
  <headerFooter>
    <oddHeader>&amp;R&amp;"TH SarabunPSK,ธรรมดา"&amp;11&amp;P</oddHeader>
    <oddFooter xml:space="preserve">&amp;R </oddFooter>
  </headerFooter>
  <rowBreaks count="22" manualBreakCount="22">
    <brk id="11" max="16383" man="1"/>
    <brk id="13" max="16383" man="1"/>
    <brk id="19" max="16383" man="1"/>
    <brk id="21" max="16383" man="1"/>
    <brk id="25" max="16383" man="1"/>
    <brk id="31" max="16383" man="1"/>
    <brk id="37" max="16383" man="1"/>
    <brk id="41" max="16383" man="1"/>
    <brk id="44" max="16383" man="1"/>
    <brk id="46" max="16383" man="1"/>
    <brk id="49" max="16383" man="1"/>
    <brk id="51" max="16383" man="1"/>
    <brk id="61" max="16383" man="1"/>
    <brk id="66" max="16383" man="1"/>
    <brk id="68" max="16383" man="1"/>
    <brk id="72" max="16383" man="1"/>
    <brk id="74" max="16383" man="1"/>
    <brk id="78" max="16383" man="1"/>
    <brk id="80" max="16383" man="1"/>
    <brk id="83" max="16383" man="1"/>
    <brk id="85" max="16383" man="1"/>
    <brk id="8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E194D-0733-4308-8C3E-BE538842112E}">
  <dimension ref="A1:F30"/>
  <sheetViews>
    <sheetView view="pageBreakPreview" zoomScaleNormal="120" zoomScaleSheetLayoutView="100" workbookViewId="0">
      <selection activeCell="D9" sqref="D9"/>
    </sheetView>
  </sheetViews>
  <sheetFormatPr defaultRowHeight="21" x14ac:dyDescent="0.2"/>
  <cols>
    <col min="1" max="1" width="12" style="40" customWidth="1"/>
    <col min="2" max="2" width="23.21875" style="48" customWidth="1"/>
    <col min="3" max="3" width="17" style="49" customWidth="1"/>
    <col min="4" max="4" width="15.77734375" style="50" customWidth="1"/>
    <col min="5" max="5" width="12.21875" style="51" customWidth="1"/>
    <col min="6" max="6" width="15.77734375" style="52" customWidth="1"/>
    <col min="7" max="249" width="8.88671875" style="40"/>
    <col min="250" max="250" width="5.44140625" style="40" customWidth="1"/>
    <col min="251" max="251" width="13.6640625" style="40" customWidth="1"/>
    <col min="252" max="252" width="0" style="40" hidden="1" customWidth="1"/>
    <col min="253" max="254" width="15.88671875" style="40" customWidth="1"/>
    <col min="255" max="255" width="14.6640625" style="40" customWidth="1"/>
    <col min="256" max="256" width="9.109375" style="40" customWidth="1"/>
    <col min="257" max="257" width="10.44140625" style="40" customWidth="1"/>
    <col min="258" max="258" width="8.77734375" style="40" customWidth="1"/>
    <col min="259" max="505" width="8.88671875" style="40"/>
    <col min="506" max="506" width="5.44140625" style="40" customWidth="1"/>
    <col min="507" max="507" width="13.6640625" style="40" customWidth="1"/>
    <col min="508" max="508" width="0" style="40" hidden="1" customWidth="1"/>
    <col min="509" max="510" width="15.88671875" style="40" customWidth="1"/>
    <col min="511" max="511" width="14.6640625" style="40" customWidth="1"/>
    <col min="512" max="512" width="9.109375" style="40" customWidth="1"/>
    <col min="513" max="513" width="10.44140625" style="40" customWidth="1"/>
    <col min="514" max="514" width="8.77734375" style="40" customWidth="1"/>
    <col min="515" max="761" width="8.88671875" style="40"/>
    <col min="762" max="762" width="5.44140625" style="40" customWidth="1"/>
    <col min="763" max="763" width="13.6640625" style="40" customWidth="1"/>
    <col min="764" max="764" width="0" style="40" hidden="1" customWidth="1"/>
    <col min="765" max="766" width="15.88671875" style="40" customWidth="1"/>
    <col min="767" max="767" width="14.6640625" style="40" customWidth="1"/>
    <col min="768" max="768" width="9.109375" style="40" customWidth="1"/>
    <col min="769" max="769" width="10.44140625" style="40" customWidth="1"/>
    <col min="770" max="770" width="8.77734375" style="40" customWidth="1"/>
    <col min="771" max="1017" width="8.88671875" style="40"/>
    <col min="1018" max="1018" width="5.44140625" style="40" customWidth="1"/>
    <col min="1019" max="1019" width="13.6640625" style="40" customWidth="1"/>
    <col min="1020" max="1020" width="0" style="40" hidden="1" customWidth="1"/>
    <col min="1021" max="1022" width="15.88671875" style="40" customWidth="1"/>
    <col min="1023" max="1023" width="14.6640625" style="40" customWidth="1"/>
    <col min="1024" max="1024" width="9.109375" style="40" customWidth="1"/>
    <col min="1025" max="1025" width="10.44140625" style="40" customWidth="1"/>
    <col min="1026" max="1026" width="8.77734375" style="40" customWidth="1"/>
    <col min="1027" max="1273" width="8.88671875" style="40"/>
    <col min="1274" max="1274" width="5.44140625" style="40" customWidth="1"/>
    <col min="1275" max="1275" width="13.6640625" style="40" customWidth="1"/>
    <col min="1276" max="1276" width="0" style="40" hidden="1" customWidth="1"/>
    <col min="1277" max="1278" width="15.88671875" style="40" customWidth="1"/>
    <col min="1279" max="1279" width="14.6640625" style="40" customWidth="1"/>
    <col min="1280" max="1280" width="9.109375" style="40" customWidth="1"/>
    <col min="1281" max="1281" width="10.44140625" style="40" customWidth="1"/>
    <col min="1282" max="1282" width="8.77734375" style="40" customWidth="1"/>
    <col min="1283" max="1529" width="8.88671875" style="40"/>
    <col min="1530" max="1530" width="5.44140625" style="40" customWidth="1"/>
    <col min="1531" max="1531" width="13.6640625" style="40" customWidth="1"/>
    <col min="1532" max="1532" width="0" style="40" hidden="1" customWidth="1"/>
    <col min="1533" max="1534" width="15.88671875" style="40" customWidth="1"/>
    <col min="1535" max="1535" width="14.6640625" style="40" customWidth="1"/>
    <col min="1536" max="1536" width="9.109375" style="40" customWidth="1"/>
    <col min="1537" max="1537" width="10.44140625" style="40" customWidth="1"/>
    <col min="1538" max="1538" width="8.77734375" style="40" customWidth="1"/>
    <col min="1539" max="1785" width="8.88671875" style="40"/>
    <col min="1786" max="1786" width="5.44140625" style="40" customWidth="1"/>
    <col min="1787" max="1787" width="13.6640625" style="40" customWidth="1"/>
    <col min="1788" max="1788" width="0" style="40" hidden="1" customWidth="1"/>
    <col min="1789" max="1790" width="15.88671875" style="40" customWidth="1"/>
    <col min="1791" max="1791" width="14.6640625" style="40" customWidth="1"/>
    <col min="1792" max="1792" width="9.109375" style="40" customWidth="1"/>
    <col min="1793" max="1793" width="10.44140625" style="40" customWidth="1"/>
    <col min="1794" max="1794" width="8.77734375" style="40" customWidth="1"/>
    <col min="1795" max="2041" width="8.88671875" style="40"/>
    <col min="2042" max="2042" width="5.44140625" style="40" customWidth="1"/>
    <col min="2043" max="2043" width="13.6640625" style="40" customWidth="1"/>
    <col min="2044" max="2044" width="0" style="40" hidden="1" customWidth="1"/>
    <col min="2045" max="2046" width="15.88671875" style="40" customWidth="1"/>
    <col min="2047" max="2047" width="14.6640625" style="40" customWidth="1"/>
    <col min="2048" max="2048" width="9.109375" style="40" customWidth="1"/>
    <col min="2049" max="2049" width="10.44140625" style="40" customWidth="1"/>
    <col min="2050" max="2050" width="8.77734375" style="40" customWidth="1"/>
    <col min="2051" max="2297" width="8.88671875" style="40"/>
    <col min="2298" max="2298" width="5.44140625" style="40" customWidth="1"/>
    <col min="2299" max="2299" width="13.6640625" style="40" customWidth="1"/>
    <col min="2300" max="2300" width="0" style="40" hidden="1" customWidth="1"/>
    <col min="2301" max="2302" width="15.88671875" style="40" customWidth="1"/>
    <col min="2303" max="2303" width="14.6640625" style="40" customWidth="1"/>
    <col min="2304" max="2304" width="9.109375" style="40" customWidth="1"/>
    <col min="2305" max="2305" width="10.44140625" style="40" customWidth="1"/>
    <col min="2306" max="2306" width="8.77734375" style="40" customWidth="1"/>
    <col min="2307" max="2553" width="8.88671875" style="40"/>
    <col min="2554" max="2554" width="5.44140625" style="40" customWidth="1"/>
    <col min="2555" max="2555" width="13.6640625" style="40" customWidth="1"/>
    <col min="2556" max="2556" width="0" style="40" hidden="1" customWidth="1"/>
    <col min="2557" max="2558" width="15.88671875" style="40" customWidth="1"/>
    <col min="2559" max="2559" width="14.6640625" style="40" customWidth="1"/>
    <col min="2560" max="2560" width="9.109375" style="40" customWidth="1"/>
    <col min="2561" max="2561" width="10.44140625" style="40" customWidth="1"/>
    <col min="2562" max="2562" width="8.77734375" style="40" customWidth="1"/>
    <col min="2563" max="2809" width="8.88671875" style="40"/>
    <col min="2810" max="2810" width="5.44140625" style="40" customWidth="1"/>
    <col min="2811" max="2811" width="13.6640625" style="40" customWidth="1"/>
    <col min="2812" max="2812" width="0" style="40" hidden="1" customWidth="1"/>
    <col min="2813" max="2814" width="15.88671875" style="40" customWidth="1"/>
    <col min="2815" max="2815" width="14.6640625" style="40" customWidth="1"/>
    <col min="2816" max="2816" width="9.109375" style="40" customWidth="1"/>
    <col min="2817" max="2817" width="10.44140625" style="40" customWidth="1"/>
    <col min="2818" max="2818" width="8.77734375" style="40" customWidth="1"/>
    <col min="2819" max="3065" width="8.88671875" style="40"/>
    <col min="3066" max="3066" width="5.44140625" style="40" customWidth="1"/>
    <col min="3067" max="3067" width="13.6640625" style="40" customWidth="1"/>
    <col min="3068" max="3068" width="0" style="40" hidden="1" customWidth="1"/>
    <col min="3069" max="3070" width="15.88671875" style="40" customWidth="1"/>
    <col min="3071" max="3071" width="14.6640625" style="40" customWidth="1"/>
    <col min="3072" max="3072" width="9.109375" style="40" customWidth="1"/>
    <col min="3073" max="3073" width="10.44140625" style="40" customWidth="1"/>
    <col min="3074" max="3074" width="8.77734375" style="40" customWidth="1"/>
    <col min="3075" max="3321" width="8.88671875" style="40"/>
    <col min="3322" max="3322" width="5.44140625" style="40" customWidth="1"/>
    <col min="3323" max="3323" width="13.6640625" style="40" customWidth="1"/>
    <col min="3324" max="3324" width="0" style="40" hidden="1" customWidth="1"/>
    <col min="3325" max="3326" width="15.88671875" style="40" customWidth="1"/>
    <col min="3327" max="3327" width="14.6640625" style="40" customWidth="1"/>
    <col min="3328" max="3328" width="9.109375" style="40" customWidth="1"/>
    <col min="3329" max="3329" width="10.44140625" style="40" customWidth="1"/>
    <col min="3330" max="3330" width="8.77734375" style="40" customWidth="1"/>
    <col min="3331" max="3577" width="8.88671875" style="40"/>
    <col min="3578" max="3578" width="5.44140625" style="40" customWidth="1"/>
    <col min="3579" max="3579" width="13.6640625" style="40" customWidth="1"/>
    <col min="3580" max="3580" width="0" style="40" hidden="1" customWidth="1"/>
    <col min="3581" max="3582" width="15.88671875" style="40" customWidth="1"/>
    <col min="3583" max="3583" width="14.6640625" style="40" customWidth="1"/>
    <col min="3584" max="3584" width="9.109375" style="40" customWidth="1"/>
    <col min="3585" max="3585" width="10.44140625" style="40" customWidth="1"/>
    <col min="3586" max="3586" width="8.77734375" style="40" customWidth="1"/>
    <col min="3587" max="3833" width="8.88671875" style="40"/>
    <col min="3834" max="3834" width="5.44140625" style="40" customWidth="1"/>
    <col min="3835" max="3835" width="13.6640625" style="40" customWidth="1"/>
    <col min="3836" max="3836" width="0" style="40" hidden="1" customWidth="1"/>
    <col min="3837" max="3838" width="15.88671875" style="40" customWidth="1"/>
    <col min="3839" max="3839" width="14.6640625" style="40" customWidth="1"/>
    <col min="3840" max="3840" width="9.109375" style="40" customWidth="1"/>
    <col min="3841" max="3841" width="10.44140625" style="40" customWidth="1"/>
    <col min="3842" max="3842" width="8.77734375" style="40" customWidth="1"/>
    <col min="3843" max="4089" width="8.88671875" style="40"/>
    <col min="4090" max="4090" width="5.44140625" style="40" customWidth="1"/>
    <col min="4091" max="4091" width="13.6640625" style="40" customWidth="1"/>
    <col min="4092" max="4092" width="0" style="40" hidden="1" customWidth="1"/>
    <col min="4093" max="4094" width="15.88671875" style="40" customWidth="1"/>
    <col min="4095" max="4095" width="14.6640625" style="40" customWidth="1"/>
    <col min="4096" max="4096" width="9.109375" style="40" customWidth="1"/>
    <col min="4097" max="4097" width="10.44140625" style="40" customWidth="1"/>
    <col min="4098" max="4098" width="8.77734375" style="40" customWidth="1"/>
    <col min="4099" max="4345" width="8.88671875" style="40"/>
    <col min="4346" max="4346" width="5.44140625" style="40" customWidth="1"/>
    <col min="4347" max="4347" width="13.6640625" style="40" customWidth="1"/>
    <col min="4348" max="4348" width="0" style="40" hidden="1" customWidth="1"/>
    <col min="4349" max="4350" width="15.88671875" style="40" customWidth="1"/>
    <col min="4351" max="4351" width="14.6640625" style="40" customWidth="1"/>
    <col min="4352" max="4352" width="9.109375" style="40" customWidth="1"/>
    <col min="4353" max="4353" width="10.44140625" style="40" customWidth="1"/>
    <col min="4354" max="4354" width="8.77734375" style="40" customWidth="1"/>
    <col min="4355" max="4601" width="8.88671875" style="40"/>
    <col min="4602" max="4602" width="5.44140625" style="40" customWidth="1"/>
    <col min="4603" max="4603" width="13.6640625" style="40" customWidth="1"/>
    <col min="4604" max="4604" width="0" style="40" hidden="1" customWidth="1"/>
    <col min="4605" max="4606" width="15.88671875" style="40" customWidth="1"/>
    <col min="4607" max="4607" width="14.6640625" style="40" customWidth="1"/>
    <col min="4608" max="4608" width="9.109375" style="40" customWidth="1"/>
    <col min="4609" max="4609" width="10.44140625" style="40" customWidth="1"/>
    <col min="4610" max="4610" width="8.77734375" style="40" customWidth="1"/>
    <col min="4611" max="4857" width="8.88671875" style="40"/>
    <col min="4858" max="4858" width="5.44140625" style="40" customWidth="1"/>
    <col min="4859" max="4859" width="13.6640625" style="40" customWidth="1"/>
    <col min="4860" max="4860" width="0" style="40" hidden="1" customWidth="1"/>
    <col min="4861" max="4862" width="15.88671875" style="40" customWidth="1"/>
    <col min="4863" max="4863" width="14.6640625" style="40" customWidth="1"/>
    <col min="4864" max="4864" width="9.109375" style="40" customWidth="1"/>
    <col min="4865" max="4865" width="10.44140625" style="40" customWidth="1"/>
    <col min="4866" max="4866" width="8.77734375" style="40" customWidth="1"/>
    <col min="4867" max="5113" width="8.88671875" style="40"/>
    <col min="5114" max="5114" width="5.44140625" style="40" customWidth="1"/>
    <col min="5115" max="5115" width="13.6640625" style="40" customWidth="1"/>
    <col min="5116" max="5116" width="0" style="40" hidden="1" customWidth="1"/>
    <col min="5117" max="5118" width="15.88671875" style="40" customWidth="1"/>
    <col min="5119" max="5119" width="14.6640625" style="40" customWidth="1"/>
    <col min="5120" max="5120" width="9.109375" style="40" customWidth="1"/>
    <col min="5121" max="5121" width="10.44140625" style="40" customWidth="1"/>
    <col min="5122" max="5122" width="8.77734375" style="40" customWidth="1"/>
    <col min="5123" max="5369" width="8.88671875" style="40"/>
    <col min="5370" max="5370" width="5.44140625" style="40" customWidth="1"/>
    <col min="5371" max="5371" width="13.6640625" style="40" customWidth="1"/>
    <col min="5372" max="5372" width="0" style="40" hidden="1" customWidth="1"/>
    <col min="5373" max="5374" width="15.88671875" style="40" customWidth="1"/>
    <col min="5375" max="5375" width="14.6640625" style="40" customWidth="1"/>
    <col min="5376" max="5376" width="9.109375" style="40" customWidth="1"/>
    <col min="5377" max="5377" width="10.44140625" style="40" customWidth="1"/>
    <col min="5378" max="5378" width="8.77734375" style="40" customWidth="1"/>
    <col min="5379" max="5625" width="8.88671875" style="40"/>
    <col min="5626" max="5626" width="5.44140625" style="40" customWidth="1"/>
    <col min="5627" max="5627" width="13.6640625" style="40" customWidth="1"/>
    <col min="5628" max="5628" width="0" style="40" hidden="1" customWidth="1"/>
    <col min="5629" max="5630" width="15.88671875" style="40" customWidth="1"/>
    <col min="5631" max="5631" width="14.6640625" style="40" customWidth="1"/>
    <col min="5632" max="5632" width="9.109375" style="40" customWidth="1"/>
    <col min="5633" max="5633" width="10.44140625" style="40" customWidth="1"/>
    <col min="5634" max="5634" width="8.77734375" style="40" customWidth="1"/>
    <col min="5635" max="5881" width="8.88671875" style="40"/>
    <col min="5882" max="5882" width="5.44140625" style="40" customWidth="1"/>
    <col min="5883" max="5883" width="13.6640625" style="40" customWidth="1"/>
    <col min="5884" max="5884" width="0" style="40" hidden="1" customWidth="1"/>
    <col min="5885" max="5886" width="15.88671875" style="40" customWidth="1"/>
    <col min="5887" max="5887" width="14.6640625" style="40" customWidth="1"/>
    <col min="5888" max="5888" width="9.109375" style="40" customWidth="1"/>
    <col min="5889" max="5889" width="10.44140625" style="40" customWidth="1"/>
    <col min="5890" max="5890" width="8.77734375" style="40" customWidth="1"/>
    <col min="5891" max="6137" width="8.88671875" style="40"/>
    <col min="6138" max="6138" width="5.44140625" style="40" customWidth="1"/>
    <col min="6139" max="6139" width="13.6640625" style="40" customWidth="1"/>
    <col min="6140" max="6140" width="0" style="40" hidden="1" customWidth="1"/>
    <col min="6141" max="6142" width="15.88671875" style="40" customWidth="1"/>
    <col min="6143" max="6143" width="14.6640625" style="40" customWidth="1"/>
    <col min="6144" max="6144" width="9.109375" style="40" customWidth="1"/>
    <col min="6145" max="6145" width="10.44140625" style="40" customWidth="1"/>
    <col min="6146" max="6146" width="8.77734375" style="40" customWidth="1"/>
    <col min="6147" max="6393" width="8.88671875" style="40"/>
    <col min="6394" max="6394" width="5.44140625" style="40" customWidth="1"/>
    <col min="6395" max="6395" width="13.6640625" style="40" customWidth="1"/>
    <col min="6396" max="6396" width="0" style="40" hidden="1" customWidth="1"/>
    <col min="6397" max="6398" width="15.88671875" style="40" customWidth="1"/>
    <col min="6399" max="6399" width="14.6640625" style="40" customWidth="1"/>
    <col min="6400" max="6400" width="9.109375" style="40" customWidth="1"/>
    <col min="6401" max="6401" width="10.44140625" style="40" customWidth="1"/>
    <col min="6402" max="6402" width="8.77734375" style="40" customWidth="1"/>
    <col min="6403" max="6649" width="8.88671875" style="40"/>
    <col min="6650" max="6650" width="5.44140625" style="40" customWidth="1"/>
    <col min="6651" max="6651" width="13.6640625" style="40" customWidth="1"/>
    <col min="6652" max="6652" width="0" style="40" hidden="1" customWidth="1"/>
    <col min="6653" max="6654" width="15.88671875" style="40" customWidth="1"/>
    <col min="6655" max="6655" width="14.6640625" style="40" customWidth="1"/>
    <col min="6656" max="6656" width="9.109375" style="40" customWidth="1"/>
    <col min="6657" max="6657" width="10.44140625" style="40" customWidth="1"/>
    <col min="6658" max="6658" width="8.77734375" style="40" customWidth="1"/>
    <col min="6659" max="6905" width="8.88671875" style="40"/>
    <col min="6906" max="6906" width="5.44140625" style="40" customWidth="1"/>
    <col min="6907" max="6907" width="13.6640625" style="40" customWidth="1"/>
    <col min="6908" max="6908" width="0" style="40" hidden="1" customWidth="1"/>
    <col min="6909" max="6910" width="15.88671875" style="40" customWidth="1"/>
    <col min="6911" max="6911" width="14.6640625" style="40" customWidth="1"/>
    <col min="6912" max="6912" width="9.109375" style="40" customWidth="1"/>
    <col min="6913" max="6913" width="10.44140625" style="40" customWidth="1"/>
    <col min="6914" max="6914" width="8.77734375" style="40" customWidth="1"/>
    <col min="6915" max="7161" width="8.88671875" style="40"/>
    <col min="7162" max="7162" width="5.44140625" style="40" customWidth="1"/>
    <col min="7163" max="7163" width="13.6640625" style="40" customWidth="1"/>
    <col min="7164" max="7164" width="0" style="40" hidden="1" customWidth="1"/>
    <col min="7165" max="7166" width="15.88671875" style="40" customWidth="1"/>
    <col min="7167" max="7167" width="14.6640625" style="40" customWidth="1"/>
    <col min="7168" max="7168" width="9.109375" style="40" customWidth="1"/>
    <col min="7169" max="7169" width="10.44140625" style="40" customWidth="1"/>
    <col min="7170" max="7170" width="8.77734375" style="40" customWidth="1"/>
    <col min="7171" max="7417" width="8.88671875" style="40"/>
    <col min="7418" max="7418" width="5.44140625" style="40" customWidth="1"/>
    <col min="7419" max="7419" width="13.6640625" style="40" customWidth="1"/>
    <col min="7420" max="7420" width="0" style="40" hidden="1" customWidth="1"/>
    <col min="7421" max="7422" width="15.88671875" style="40" customWidth="1"/>
    <col min="7423" max="7423" width="14.6640625" style="40" customWidth="1"/>
    <col min="7424" max="7424" width="9.109375" style="40" customWidth="1"/>
    <col min="7425" max="7425" width="10.44140625" style="40" customWidth="1"/>
    <col min="7426" max="7426" width="8.77734375" style="40" customWidth="1"/>
    <col min="7427" max="7673" width="8.88671875" style="40"/>
    <col min="7674" max="7674" width="5.44140625" style="40" customWidth="1"/>
    <col min="7675" max="7675" width="13.6640625" style="40" customWidth="1"/>
    <col min="7676" max="7676" width="0" style="40" hidden="1" customWidth="1"/>
    <col min="7677" max="7678" width="15.88671875" style="40" customWidth="1"/>
    <col min="7679" max="7679" width="14.6640625" style="40" customWidth="1"/>
    <col min="7680" max="7680" width="9.109375" style="40" customWidth="1"/>
    <col min="7681" max="7681" width="10.44140625" style="40" customWidth="1"/>
    <col min="7682" max="7682" width="8.77734375" style="40" customWidth="1"/>
    <col min="7683" max="7929" width="8.88671875" style="40"/>
    <col min="7930" max="7930" width="5.44140625" style="40" customWidth="1"/>
    <col min="7931" max="7931" width="13.6640625" style="40" customWidth="1"/>
    <col min="7932" max="7932" width="0" style="40" hidden="1" customWidth="1"/>
    <col min="7933" max="7934" width="15.88671875" style="40" customWidth="1"/>
    <col min="7935" max="7935" width="14.6640625" style="40" customWidth="1"/>
    <col min="7936" max="7936" width="9.109375" style="40" customWidth="1"/>
    <col min="7937" max="7937" width="10.44140625" style="40" customWidth="1"/>
    <col min="7938" max="7938" width="8.77734375" style="40" customWidth="1"/>
    <col min="7939" max="8185" width="8.88671875" style="40"/>
    <col min="8186" max="8186" width="5.44140625" style="40" customWidth="1"/>
    <col min="8187" max="8187" width="13.6640625" style="40" customWidth="1"/>
    <col min="8188" max="8188" width="0" style="40" hidden="1" customWidth="1"/>
    <col min="8189" max="8190" width="15.88671875" style="40" customWidth="1"/>
    <col min="8191" max="8191" width="14.6640625" style="40" customWidth="1"/>
    <col min="8192" max="8192" width="9.109375" style="40" customWidth="1"/>
    <col min="8193" max="8193" width="10.44140625" style="40" customWidth="1"/>
    <col min="8194" max="8194" width="8.77734375" style="40" customWidth="1"/>
    <col min="8195" max="8441" width="8.88671875" style="40"/>
    <col min="8442" max="8442" width="5.44140625" style="40" customWidth="1"/>
    <col min="8443" max="8443" width="13.6640625" style="40" customWidth="1"/>
    <col min="8444" max="8444" width="0" style="40" hidden="1" customWidth="1"/>
    <col min="8445" max="8446" width="15.88671875" style="40" customWidth="1"/>
    <col min="8447" max="8447" width="14.6640625" style="40" customWidth="1"/>
    <col min="8448" max="8448" width="9.109375" style="40" customWidth="1"/>
    <col min="8449" max="8449" width="10.44140625" style="40" customWidth="1"/>
    <col min="8450" max="8450" width="8.77734375" style="40" customWidth="1"/>
    <col min="8451" max="8697" width="8.88671875" style="40"/>
    <col min="8698" max="8698" width="5.44140625" style="40" customWidth="1"/>
    <col min="8699" max="8699" width="13.6640625" style="40" customWidth="1"/>
    <col min="8700" max="8700" width="0" style="40" hidden="1" customWidth="1"/>
    <col min="8701" max="8702" width="15.88671875" style="40" customWidth="1"/>
    <col min="8703" max="8703" width="14.6640625" style="40" customWidth="1"/>
    <col min="8704" max="8704" width="9.109375" style="40" customWidth="1"/>
    <col min="8705" max="8705" width="10.44140625" style="40" customWidth="1"/>
    <col min="8706" max="8706" width="8.77734375" style="40" customWidth="1"/>
    <col min="8707" max="8953" width="8.88671875" style="40"/>
    <col min="8954" max="8954" width="5.44140625" style="40" customWidth="1"/>
    <col min="8955" max="8955" width="13.6640625" style="40" customWidth="1"/>
    <col min="8956" max="8956" width="0" style="40" hidden="1" customWidth="1"/>
    <col min="8957" max="8958" width="15.88671875" style="40" customWidth="1"/>
    <col min="8959" max="8959" width="14.6640625" style="40" customWidth="1"/>
    <col min="8960" max="8960" width="9.109375" style="40" customWidth="1"/>
    <col min="8961" max="8961" width="10.44140625" style="40" customWidth="1"/>
    <col min="8962" max="8962" width="8.77734375" style="40" customWidth="1"/>
    <col min="8963" max="9209" width="8.88671875" style="40"/>
    <col min="9210" max="9210" width="5.44140625" style="40" customWidth="1"/>
    <col min="9211" max="9211" width="13.6640625" style="40" customWidth="1"/>
    <col min="9212" max="9212" width="0" style="40" hidden="1" customWidth="1"/>
    <col min="9213" max="9214" width="15.88671875" style="40" customWidth="1"/>
    <col min="9215" max="9215" width="14.6640625" style="40" customWidth="1"/>
    <col min="9216" max="9216" width="9.109375" style="40" customWidth="1"/>
    <col min="9217" max="9217" width="10.44140625" style="40" customWidth="1"/>
    <col min="9218" max="9218" width="8.77734375" style="40" customWidth="1"/>
    <col min="9219" max="9465" width="8.88671875" style="40"/>
    <col min="9466" max="9466" width="5.44140625" style="40" customWidth="1"/>
    <col min="9467" max="9467" width="13.6640625" style="40" customWidth="1"/>
    <col min="9468" max="9468" width="0" style="40" hidden="1" customWidth="1"/>
    <col min="9469" max="9470" width="15.88671875" style="40" customWidth="1"/>
    <col min="9471" max="9471" width="14.6640625" style="40" customWidth="1"/>
    <col min="9472" max="9472" width="9.109375" style="40" customWidth="1"/>
    <col min="9473" max="9473" width="10.44140625" style="40" customWidth="1"/>
    <col min="9474" max="9474" width="8.77734375" style="40" customWidth="1"/>
    <col min="9475" max="9721" width="8.88671875" style="40"/>
    <col min="9722" max="9722" width="5.44140625" style="40" customWidth="1"/>
    <col min="9723" max="9723" width="13.6640625" style="40" customWidth="1"/>
    <col min="9724" max="9724" width="0" style="40" hidden="1" customWidth="1"/>
    <col min="9725" max="9726" width="15.88671875" style="40" customWidth="1"/>
    <col min="9727" max="9727" width="14.6640625" style="40" customWidth="1"/>
    <col min="9728" max="9728" width="9.109375" style="40" customWidth="1"/>
    <col min="9729" max="9729" width="10.44140625" style="40" customWidth="1"/>
    <col min="9730" max="9730" width="8.77734375" style="40" customWidth="1"/>
    <col min="9731" max="9977" width="8.88671875" style="40"/>
    <col min="9978" max="9978" width="5.44140625" style="40" customWidth="1"/>
    <col min="9979" max="9979" width="13.6640625" style="40" customWidth="1"/>
    <col min="9980" max="9980" width="0" style="40" hidden="1" customWidth="1"/>
    <col min="9981" max="9982" width="15.88671875" style="40" customWidth="1"/>
    <col min="9983" max="9983" width="14.6640625" style="40" customWidth="1"/>
    <col min="9984" max="9984" width="9.109375" style="40" customWidth="1"/>
    <col min="9985" max="9985" width="10.44140625" style="40" customWidth="1"/>
    <col min="9986" max="9986" width="8.77734375" style="40" customWidth="1"/>
    <col min="9987" max="10233" width="8.88671875" style="40"/>
    <col min="10234" max="10234" width="5.44140625" style="40" customWidth="1"/>
    <col min="10235" max="10235" width="13.6640625" style="40" customWidth="1"/>
    <col min="10236" max="10236" width="0" style="40" hidden="1" customWidth="1"/>
    <col min="10237" max="10238" width="15.88671875" style="40" customWidth="1"/>
    <col min="10239" max="10239" width="14.6640625" style="40" customWidth="1"/>
    <col min="10240" max="10240" width="9.109375" style="40" customWidth="1"/>
    <col min="10241" max="10241" width="10.44140625" style="40" customWidth="1"/>
    <col min="10242" max="10242" width="8.77734375" style="40" customWidth="1"/>
    <col min="10243" max="10489" width="8.88671875" style="40"/>
    <col min="10490" max="10490" width="5.44140625" style="40" customWidth="1"/>
    <col min="10491" max="10491" width="13.6640625" style="40" customWidth="1"/>
    <col min="10492" max="10492" width="0" style="40" hidden="1" customWidth="1"/>
    <col min="10493" max="10494" width="15.88671875" style="40" customWidth="1"/>
    <col min="10495" max="10495" width="14.6640625" style="40" customWidth="1"/>
    <col min="10496" max="10496" width="9.109375" style="40" customWidth="1"/>
    <col min="10497" max="10497" width="10.44140625" style="40" customWidth="1"/>
    <col min="10498" max="10498" width="8.77734375" style="40" customWidth="1"/>
    <col min="10499" max="10745" width="8.88671875" style="40"/>
    <col min="10746" max="10746" width="5.44140625" style="40" customWidth="1"/>
    <col min="10747" max="10747" width="13.6640625" style="40" customWidth="1"/>
    <col min="10748" max="10748" width="0" style="40" hidden="1" customWidth="1"/>
    <col min="10749" max="10750" width="15.88671875" style="40" customWidth="1"/>
    <col min="10751" max="10751" width="14.6640625" style="40" customWidth="1"/>
    <col min="10752" max="10752" width="9.109375" style="40" customWidth="1"/>
    <col min="10753" max="10753" width="10.44140625" style="40" customWidth="1"/>
    <col min="10754" max="10754" width="8.77734375" style="40" customWidth="1"/>
    <col min="10755" max="11001" width="8.88671875" style="40"/>
    <col min="11002" max="11002" width="5.44140625" style="40" customWidth="1"/>
    <col min="11003" max="11003" width="13.6640625" style="40" customWidth="1"/>
    <col min="11004" max="11004" width="0" style="40" hidden="1" customWidth="1"/>
    <col min="11005" max="11006" width="15.88671875" style="40" customWidth="1"/>
    <col min="11007" max="11007" width="14.6640625" style="40" customWidth="1"/>
    <col min="11008" max="11008" width="9.109375" style="40" customWidth="1"/>
    <col min="11009" max="11009" width="10.44140625" style="40" customWidth="1"/>
    <col min="11010" max="11010" width="8.77734375" style="40" customWidth="1"/>
    <col min="11011" max="11257" width="8.88671875" style="40"/>
    <col min="11258" max="11258" width="5.44140625" style="40" customWidth="1"/>
    <col min="11259" max="11259" width="13.6640625" style="40" customWidth="1"/>
    <col min="11260" max="11260" width="0" style="40" hidden="1" customWidth="1"/>
    <col min="11261" max="11262" width="15.88671875" style="40" customWidth="1"/>
    <col min="11263" max="11263" width="14.6640625" style="40" customWidth="1"/>
    <col min="11264" max="11264" width="9.109375" style="40" customWidth="1"/>
    <col min="11265" max="11265" width="10.44140625" style="40" customWidth="1"/>
    <col min="11266" max="11266" width="8.77734375" style="40" customWidth="1"/>
    <col min="11267" max="11513" width="8.88671875" style="40"/>
    <col min="11514" max="11514" width="5.44140625" style="40" customWidth="1"/>
    <col min="11515" max="11515" width="13.6640625" style="40" customWidth="1"/>
    <col min="11516" max="11516" width="0" style="40" hidden="1" customWidth="1"/>
    <col min="11517" max="11518" width="15.88671875" style="40" customWidth="1"/>
    <col min="11519" max="11519" width="14.6640625" style="40" customWidth="1"/>
    <col min="11520" max="11520" width="9.109375" style="40" customWidth="1"/>
    <col min="11521" max="11521" width="10.44140625" style="40" customWidth="1"/>
    <col min="11522" max="11522" width="8.77734375" style="40" customWidth="1"/>
    <col min="11523" max="11769" width="8.88671875" style="40"/>
    <col min="11770" max="11770" width="5.44140625" style="40" customWidth="1"/>
    <col min="11771" max="11771" width="13.6640625" style="40" customWidth="1"/>
    <col min="11772" max="11772" width="0" style="40" hidden="1" customWidth="1"/>
    <col min="11773" max="11774" width="15.88671875" style="40" customWidth="1"/>
    <col min="11775" max="11775" width="14.6640625" style="40" customWidth="1"/>
    <col min="11776" max="11776" width="9.109375" style="40" customWidth="1"/>
    <col min="11777" max="11777" width="10.44140625" style="40" customWidth="1"/>
    <col min="11778" max="11778" width="8.77734375" style="40" customWidth="1"/>
    <col min="11779" max="12025" width="8.88671875" style="40"/>
    <col min="12026" max="12026" width="5.44140625" style="40" customWidth="1"/>
    <col min="12027" max="12027" width="13.6640625" style="40" customWidth="1"/>
    <col min="12028" max="12028" width="0" style="40" hidden="1" customWidth="1"/>
    <col min="12029" max="12030" width="15.88671875" style="40" customWidth="1"/>
    <col min="12031" max="12031" width="14.6640625" style="40" customWidth="1"/>
    <col min="12032" max="12032" width="9.109375" style="40" customWidth="1"/>
    <col min="12033" max="12033" width="10.44140625" style="40" customWidth="1"/>
    <col min="12034" max="12034" width="8.77734375" style="40" customWidth="1"/>
    <col min="12035" max="12281" width="8.88671875" style="40"/>
    <col min="12282" max="12282" width="5.44140625" style="40" customWidth="1"/>
    <col min="12283" max="12283" width="13.6640625" style="40" customWidth="1"/>
    <col min="12284" max="12284" width="0" style="40" hidden="1" customWidth="1"/>
    <col min="12285" max="12286" width="15.88671875" style="40" customWidth="1"/>
    <col min="12287" max="12287" width="14.6640625" style="40" customWidth="1"/>
    <col min="12288" max="12288" width="9.109375" style="40" customWidth="1"/>
    <col min="12289" max="12289" width="10.44140625" style="40" customWidth="1"/>
    <col min="12290" max="12290" width="8.77734375" style="40" customWidth="1"/>
    <col min="12291" max="12537" width="8.88671875" style="40"/>
    <col min="12538" max="12538" width="5.44140625" style="40" customWidth="1"/>
    <col min="12539" max="12539" width="13.6640625" style="40" customWidth="1"/>
    <col min="12540" max="12540" width="0" style="40" hidden="1" customWidth="1"/>
    <col min="12541" max="12542" width="15.88671875" style="40" customWidth="1"/>
    <col min="12543" max="12543" width="14.6640625" style="40" customWidth="1"/>
    <col min="12544" max="12544" width="9.109375" style="40" customWidth="1"/>
    <col min="12545" max="12545" width="10.44140625" style="40" customWidth="1"/>
    <col min="12546" max="12546" width="8.77734375" style="40" customWidth="1"/>
    <col min="12547" max="12793" width="8.88671875" style="40"/>
    <col min="12794" max="12794" width="5.44140625" style="40" customWidth="1"/>
    <col min="12795" max="12795" width="13.6640625" style="40" customWidth="1"/>
    <col min="12796" max="12796" width="0" style="40" hidden="1" customWidth="1"/>
    <col min="12797" max="12798" width="15.88671875" style="40" customWidth="1"/>
    <col min="12799" max="12799" width="14.6640625" style="40" customWidth="1"/>
    <col min="12800" max="12800" width="9.109375" style="40" customWidth="1"/>
    <col min="12801" max="12801" width="10.44140625" style="40" customWidth="1"/>
    <col min="12802" max="12802" width="8.77734375" style="40" customWidth="1"/>
    <col min="12803" max="13049" width="8.88671875" style="40"/>
    <col min="13050" max="13050" width="5.44140625" style="40" customWidth="1"/>
    <col min="13051" max="13051" width="13.6640625" style="40" customWidth="1"/>
    <col min="13052" max="13052" width="0" style="40" hidden="1" customWidth="1"/>
    <col min="13053" max="13054" width="15.88671875" style="40" customWidth="1"/>
    <col min="13055" max="13055" width="14.6640625" style="40" customWidth="1"/>
    <col min="13056" max="13056" width="9.109375" style="40" customWidth="1"/>
    <col min="13057" max="13057" width="10.44140625" style="40" customWidth="1"/>
    <col min="13058" max="13058" width="8.77734375" style="40" customWidth="1"/>
    <col min="13059" max="13305" width="8.88671875" style="40"/>
    <col min="13306" max="13306" width="5.44140625" style="40" customWidth="1"/>
    <col min="13307" max="13307" width="13.6640625" style="40" customWidth="1"/>
    <col min="13308" max="13308" width="0" style="40" hidden="1" customWidth="1"/>
    <col min="13309" max="13310" width="15.88671875" style="40" customWidth="1"/>
    <col min="13311" max="13311" width="14.6640625" style="40" customWidth="1"/>
    <col min="13312" max="13312" width="9.109375" style="40" customWidth="1"/>
    <col min="13313" max="13313" width="10.44140625" style="40" customWidth="1"/>
    <col min="13314" max="13314" width="8.77734375" style="40" customWidth="1"/>
    <col min="13315" max="13561" width="8.88671875" style="40"/>
    <col min="13562" max="13562" width="5.44140625" style="40" customWidth="1"/>
    <col min="13563" max="13563" width="13.6640625" style="40" customWidth="1"/>
    <col min="13564" max="13564" width="0" style="40" hidden="1" customWidth="1"/>
    <col min="13565" max="13566" width="15.88671875" style="40" customWidth="1"/>
    <col min="13567" max="13567" width="14.6640625" style="40" customWidth="1"/>
    <col min="13568" max="13568" width="9.109375" style="40" customWidth="1"/>
    <col min="13569" max="13569" width="10.44140625" style="40" customWidth="1"/>
    <col min="13570" max="13570" width="8.77734375" style="40" customWidth="1"/>
    <col min="13571" max="13817" width="8.88671875" style="40"/>
    <col min="13818" max="13818" width="5.44140625" style="40" customWidth="1"/>
    <col min="13819" max="13819" width="13.6640625" style="40" customWidth="1"/>
    <col min="13820" max="13820" width="0" style="40" hidden="1" customWidth="1"/>
    <col min="13821" max="13822" width="15.88671875" style="40" customWidth="1"/>
    <col min="13823" max="13823" width="14.6640625" style="40" customWidth="1"/>
    <col min="13824" max="13824" width="9.109375" style="40" customWidth="1"/>
    <col min="13825" max="13825" width="10.44140625" style="40" customWidth="1"/>
    <col min="13826" max="13826" width="8.77734375" style="40" customWidth="1"/>
    <col min="13827" max="14073" width="8.88671875" style="40"/>
    <col min="14074" max="14074" width="5.44140625" style="40" customWidth="1"/>
    <col min="14075" max="14075" width="13.6640625" style="40" customWidth="1"/>
    <col min="14076" max="14076" width="0" style="40" hidden="1" customWidth="1"/>
    <col min="14077" max="14078" width="15.88671875" style="40" customWidth="1"/>
    <col min="14079" max="14079" width="14.6640625" style="40" customWidth="1"/>
    <col min="14080" max="14080" width="9.109375" style="40" customWidth="1"/>
    <col min="14081" max="14081" width="10.44140625" style="40" customWidth="1"/>
    <col min="14082" max="14082" width="8.77734375" style="40" customWidth="1"/>
    <col min="14083" max="14329" width="8.88671875" style="40"/>
    <col min="14330" max="14330" width="5.44140625" style="40" customWidth="1"/>
    <col min="14331" max="14331" width="13.6640625" style="40" customWidth="1"/>
    <col min="14332" max="14332" width="0" style="40" hidden="1" customWidth="1"/>
    <col min="14333" max="14334" width="15.88671875" style="40" customWidth="1"/>
    <col min="14335" max="14335" width="14.6640625" style="40" customWidth="1"/>
    <col min="14336" max="14336" width="9.109375" style="40" customWidth="1"/>
    <col min="14337" max="14337" width="10.44140625" style="40" customWidth="1"/>
    <col min="14338" max="14338" width="8.77734375" style="40" customWidth="1"/>
    <col min="14339" max="14585" width="8.88671875" style="40"/>
    <col min="14586" max="14586" width="5.44140625" style="40" customWidth="1"/>
    <col min="14587" max="14587" width="13.6640625" style="40" customWidth="1"/>
    <col min="14588" max="14588" width="0" style="40" hidden="1" customWidth="1"/>
    <col min="14589" max="14590" width="15.88671875" style="40" customWidth="1"/>
    <col min="14591" max="14591" width="14.6640625" style="40" customWidth="1"/>
    <col min="14592" max="14592" width="9.109375" style="40" customWidth="1"/>
    <col min="14593" max="14593" width="10.44140625" style="40" customWidth="1"/>
    <col min="14594" max="14594" width="8.77734375" style="40" customWidth="1"/>
    <col min="14595" max="14841" width="8.88671875" style="40"/>
    <col min="14842" max="14842" width="5.44140625" style="40" customWidth="1"/>
    <col min="14843" max="14843" width="13.6640625" style="40" customWidth="1"/>
    <col min="14844" max="14844" width="0" style="40" hidden="1" customWidth="1"/>
    <col min="14845" max="14846" width="15.88671875" style="40" customWidth="1"/>
    <col min="14847" max="14847" width="14.6640625" style="40" customWidth="1"/>
    <col min="14848" max="14848" width="9.109375" style="40" customWidth="1"/>
    <col min="14849" max="14849" width="10.44140625" style="40" customWidth="1"/>
    <col min="14850" max="14850" width="8.77734375" style="40" customWidth="1"/>
    <col min="14851" max="15097" width="8.88671875" style="40"/>
    <col min="15098" max="15098" width="5.44140625" style="40" customWidth="1"/>
    <col min="15099" max="15099" width="13.6640625" style="40" customWidth="1"/>
    <col min="15100" max="15100" width="0" style="40" hidden="1" customWidth="1"/>
    <col min="15101" max="15102" width="15.88671875" style="40" customWidth="1"/>
    <col min="15103" max="15103" width="14.6640625" style="40" customWidth="1"/>
    <col min="15104" max="15104" width="9.109375" style="40" customWidth="1"/>
    <col min="15105" max="15105" width="10.44140625" style="40" customWidth="1"/>
    <col min="15106" max="15106" width="8.77734375" style="40" customWidth="1"/>
    <col min="15107" max="15353" width="8.88671875" style="40"/>
    <col min="15354" max="15354" width="5.44140625" style="40" customWidth="1"/>
    <col min="15355" max="15355" width="13.6640625" style="40" customWidth="1"/>
    <col min="15356" max="15356" width="0" style="40" hidden="1" customWidth="1"/>
    <col min="15357" max="15358" width="15.88671875" style="40" customWidth="1"/>
    <col min="15359" max="15359" width="14.6640625" style="40" customWidth="1"/>
    <col min="15360" max="15360" width="9.109375" style="40" customWidth="1"/>
    <col min="15361" max="15361" width="10.44140625" style="40" customWidth="1"/>
    <col min="15362" max="15362" width="8.77734375" style="40" customWidth="1"/>
    <col min="15363" max="15609" width="8.88671875" style="40"/>
    <col min="15610" max="15610" width="5.44140625" style="40" customWidth="1"/>
    <col min="15611" max="15611" width="13.6640625" style="40" customWidth="1"/>
    <col min="15612" max="15612" width="0" style="40" hidden="1" customWidth="1"/>
    <col min="15613" max="15614" width="15.88671875" style="40" customWidth="1"/>
    <col min="15615" max="15615" width="14.6640625" style="40" customWidth="1"/>
    <col min="15616" max="15616" width="9.109375" style="40" customWidth="1"/>
    <col min="15617" max="15617" width="10.44140625" style="40" customWidth="1"/>
    <col min="15618" max="15618" width="8.77734375" style="40" customWidth="1"/>
    <col min="15619" max="15865" width="8.88671875" style="40"/>
    <col min="15866" max="15866" width="5.44140625" style="40" customWidth="1"/>
    <col min="15867" max="15867" width="13.6640625" style="40" customWidth="1"/>
    <col min="15868" max="15868" width="0" style="40" hidden="1" customWidth="1"/>
    <col min="15869" max="15870" width="15.88671875" style="40" customWidth="1"/>
    <col min="15871" max="15871" width="14.6640625" style="40" customWidth="1"/>
    <col min="15872" max="15872" width="9.109375" style="40" customWidth="1"/>
    <col min="15873" max="15873" width="10.44140625" style="40" customWidth="1"/>
    <col min="15874" max="15874" width="8.77734375" style="40" customWidth="1"/>
    <col min="15875" max="16121" width="8.88671875" style="40"/>
    <col min="16122" max="16122" width="5.44140625" style="40" customWidth="1"/>
    <col min="16123" max="16123" width="13.6640625" style="40" customWidth="1"/>
    <col min="16124" max="16124" width="0" style="40" hidden="1" customWidth="1"/>
    <col min="16125" max="16126" width="15.88671875" style="40" customWidth="1"/>
    <col min="16127" max="16127" width="14.6640625" style="40" customWidth="1"/>
    <col min="16128" max="16128" width="9.109375" style="40" customWidth="1"/>
    <col min="16129" max="16129" width="10.44140625" style="40" customWidth="1"/>
    <col min="16130" max="16130" width="8.77734375" style="40" customWidth="1"/>
    <col min="16131" max="16384" width="8.88671875" style="40"/>
  </cols>
  <sheetData>
    <row r="1" spans="1:6" s="1" customFormat="1" ht="21" customHeight="1" x14ac:dyDescent="0.2">
      <c r="A1" s="56" t="s">
        <v>198</v>
      </c>
      <c r="B1" s="56"/>
      <c r="C1" s="56"/>
      <c r="D1" s="56"/>
      <c r="E1" s="56"/>
      <c r="F1" s="56"/>
    </row>
    <row r="2" spans="1:6" s="1" customFormat="1" ht="21" customHeight="1" x14ac:dyDescent="0.2">
      <c r="A2" s="56" t="s">
        <v>1</v>
      </c>
      <c r="B2" s="56"/>
      <c r="C2" s="56"/>
      <c r="D2" s="56"/>
      <c r="E2" s="56"/>
      <c r="F2" s="56"/>
    </row>
    <row r="3" spans="1:6" s="1" customFormat="1" ht="21" customHeight="1" x14ac:dyDescent="0.2">
      <c r="A3" s="57" t="s">
        <v>2</v>
      </c>
      <c r="B3" s="57"/>
      <c r="C3" s="57"/>
      <c r="D3" s="57"/>
      <c r="E3" s="57"/>
      <c r="F3" s="57"/>
    </row>
    <row r="4" spans="1:6" s="1" customFormat="1" ht="21" customHeight="1" x14ac:dyDescent="0.2">
      <c r="A4" s="56" t="s">
        <v>3</v>
      </c>
      <c r="B4" s="56"/>
      <c r="C4" s="56"/>
      <c r="D4" s="56"/>
      <c r="E4" s="56"/>
      <c r="F4" s="56"/>
    </row>
    <row r="5" spans="1:6" s="1" customFormat="1" ht="21" customHeight="1" x14ac:dyDescent="0.2">
      <c r="A5" s="56" t="s">
        <v>4</v>
      </c>
      <c r="B5" s="56"/>
      <c r="C5" s="56"/>
      <c r="D5" s="56"/>
      <c r="E5" s="56"/>
      <c r="F5" s="56"/>
    </row>
    <row r="6" spans="1:6" s="1" customFormat="1" ht="21" customHeight="1" x14ac:dyDescent="0.2">
      <c r="A6" s="53" t="s">
        <v>5</v>
      </c>
      <c r="B6" s="53"/>
      <c r="C6" s="53"/>
      <c r="D6" s="53"/>
      <c r="E6" s="53"/>
      <c r="F6" s="53"/>
    </row>
    <row r="7" spans="1:6" s="33" customFormat="1" ht="72.75" customHeight="1" x14ac:dyDescent="0.2">
      <c r="A7" s="28" t="s">
        <v>7</v>
      </c>
      <c r="B7" s="28" t="s">
        <v>8</v>
      </c>
      <c r="C7" s="29" t="s">
        <v>199</v>
      </c>
      <c r="D7" s="30" t="s">
        <v>200</v>
      </c>
      <c r="E7" s="31" t="s">
        <v>201</v>
      </c>
      <c r="F7" s="32" t="s">
        <v>202</v>
      </c>
    </row>
    <row r="8" spans="1:6" ht="21.75" customHeight="1" x14ac:dyDescent="0.35">
      <c r="A8" s="34">
        <v>1</v>
      </c>
      <c r="B8" s="35" t="s">
        <v>203</v>
      </c>
      <c r="C8" s="36">
        <v>1000000</v>
      </c>
      <c r="D8" s="37">
        <v>17240</v>
      </c>
      <c r="E8" s="38">
        <v>769</v>
      </c>
      <c r="F8" s="39">
        <v>24441</v>
      </c>
    </row>
    <row r="9" spans="1:6" ht="21.75" customHeight="1" x14ac:dyDescent="0.35">
      <c r="A9" s="34">
        <v>2</v>
      </c>
      <c r="B9" s="35" t="s">
        <v>204</v>
      </c>
      <c r="C9" s="36">
        <v>400000</v>
      </c>
      <c r="D9" s="37">
        <v>17241</v>
      </c>
      <c r="E9" s="38">
        <v>770</v>
      </c>
      <c r="F9" s="39">
        <v>24441</v>
      </c>
    </row>
    <row r="10" spans="1:6" x14ac:dyDescent="0.35">
      <c r="A10" s="34">
        <v>3</v>
      </c>
      <c r="B10" s="35" t="s">
        <v>205</v>
      </c>
      <c r="C10" s="36">
        <v>3250000</v>
      </c>
      <c r="D10" s="37">
        <v>17242</v>
      </c>
      <c r="E10" s="38">
        <v>771</v>
      </c>
      <c r="F10" s="39">
        <v>24441</v>
      </c>
    </row>
    <row r="11" spans="1:6" x14ac:dyDescent="0.35">
      <c r="A11" s="34">
        <v>4</v>
      </c>
      <c r="B11" s="35" t="s">
        <v>206</v>
      </c>
      <c r="C11" s="36">
        <v>1000000</v>
      </c>
      <c r="D11" s="37">
        <v>17243</v>
      </c>
      <c r="E11" s="38">
        <v>772</v>
      </c>
      <c r="F11" s="39">
        <v>24441</v>
      </c>
    </row>
    <row r="12" spans="1:6" x14ac:dyDescent="0.35">
      <c r="A12" s="34">
        <v>5</v>
      </c>
      <c r="B12" s="35" t="s">
        <v>207</v>
      </c>
      <c r="C12" s="36">
        <v>2650000</v>
      </c>
      <c r="D12" s="37">
        <v>17244</v>
      </c>
      <c r="E12" s="38">
        <v>773</v>
      </c>
      <c r="F12" s="39">
        <v>24441</v>
      </c>
    </row>
    <row r="13" spans="1:6" x14ac:dyDescent="0.35">
      <c r="A13" s="34">
        <v>6</v>
      </c>
      <c r="B13" s="35" t="s">
        <v>208</v>
      </c>
      <c r="C13" s="36">
        <v>4300000</v>
      </c>
      <c r="D13" s="37">
        <v>17245</v>
      </c>
      <c r="E13" s="38">
        <v>774</v>
      </c>
      <c r="F13" s="39">
        <v>24441</v>
      </c>
    </row>
    <row r="14" spans="1:6" x14ac:dyDescent="0.35">
      <c r="A14" s="34">
        <v>7</v>
      </c>
      <c r="B14" s="35" t="s">
        <v>209</v>
      </c>
      <c r="C14" s="36">
        <v>3700000</v>
      </c>
      <c r="D14" s="37">
        <v>17246</v>
      </c>
      <c r="E14" s="38">
        <v>775</v>
      </c>
      <c r="F14" s="39">
        <v>24441</v>
      </c>
    </row>
    <row r="15" spans="1:6" x14ac:dyDescent="0.35">
      <c r="A15" s="34">
        <v>8</v>
      </c>
      <c r="B15" s="35" t="s">
        <v>210</v>
      </c>
      <c r="C15" s="36">
        <v>1700000</v>
      </c>
      <c r="D15" s="37">
        <v>17247</v>
      </c>
      <c r="E15" s="38">
        <v>776</v>
      </c>
      <c r="F15" s="39">
        <v>24441</v>
      </c>
    </row>
    <row r="16" spans="1:6" x14ac:dyDescent="0.35">
      <c r="A16" s="34">
        <v>9</v>
      </c>
      <c r="B16" s="35" t="s">
        <v>211</v>
      </c>
      <c r="C16" s="36">
        <v>800000</v>
      </c>
      <c r="D16" s="37">
        <v>17248</v>
      </c>
      <c r="E16" s="38">
        <v>777</v>
      </c>
      <c r="F16" s="39">
        <v>24441</v>
      </c>
    </row>
    <row r="17" spans="1:6" x14ac:dyDescent="0.35">
      <c r="A17" s="34">
        <v>10</v>
      </c>
      <c r="B17" s="35" t="s">
        <v>212</v>
      </c>
      <c r="C17" s="36">
        <v>650000</v>
      </c>
      <c r="D17" s="37">
        <v>17249</v>
      </c>
      <c r="E17" s="38">
        <v>778</v>
      </c>
      <c r="F17" s="39">
        <v>24441</v>
      </c>
    </row>
    <row r="18" spans="1:6" ht="21" customHeight="1" x14ac:dyDescent="0.35">
      <c r="A18" s="34">
        <v>11</v>
      </c>
      <c r="B18" s="35" t="s">
        <v>213</v>
      </c>
      <c r="C18" s="36">
        <v>1650000</v>
      </c>
      <c r="D18" s="37">
        <v>17250</v>
      </c>
      <c r="E18" s="38">
        <v>779</v>
      </c>
      <c r="F18" s="39">
        <v>24441</v>
      </c>
    </row>
    <row r="19" spans="1:6" x14ac:dyDescent="0.35">
      <c r="A19" s="34">
        <v>12</v>
      </c>
      <c r="B19" s="35" t="s">
        <v>214</v>
      </c>
      <c r="C19" s="36">
        <v>1000000</v>
      </c>
      <c r="D19" s="37">
        <v>17251</v>
      </c>
      <c r="E19" s="38">
        <v>780</v>
      </c>
      <c r="F19" s="39">
        <v>24441</v>
      </c>
    </row>
    <row r="20" spans="1:6" x14ac:dyDescent="0.35">
      <c r="A20" s="34">
        <v>13</v>
      </c>
      <c r="B20" s="35" t="s">
        <v>215</v>
      </c>
      <c r="C20" s="36">
        <v>8300000</v>
      </c>
      <c r="D20" s="37">
        <v>17252</v>
      </c>
      <c r="E20" s="38">
        <v>781</v>
      </c>
      <c r="F20" s="39">
        <v>24441</v>
      </c>
    </row>
    <row r="21" spans="1:6" x14ac:dyDescent="0.35">
      <c r="A21" s="34">
        <v>14</v>
      </c>
      <c r="B21" s="35" t="s">
        <v>216</v>
      </c>
      <c r="C21" s="36">
        <v>2600000</v>
      </c>
      <c r="D21" s="37">
        <v>17253</v>
      </c>
      <c r="E21" s="38">
        <v>782</v>
      </c>
      <c r="F21" s="39">
        <v>24441</v>
      </c>
    </row>
    <row r="22" spans="1:6" x14ac:dyDescent="0.35">
      <c r="A22" s="34">
        <v>15</v>
      </c>
      <c r="B22" s="35" t="s">
        <v>217</v>
      </c>
      <c r="C22" s="36">
        <v>650000</v>
      </c>
      <c r="D22" s="37">
        <v>17254</v>
      </c>
      <c r="E22" s="38">
        <v>783</v>
      </c>
      <c r="F22" s="39">
        <v>24441</v>
      </c>
    </row>
    <row r="23" spans="1:6" x14ac:dyDescent="0.35">
      <c r="A23" s="34">
        <v>16</v>
      </c>
      <c r="B23" s="35" t="s">
        <v>218</v>
      </c>
      <c r="C23" s="36">
        <v>1950000</v>
      </c>
      <c r="D23" s="37">
        <v>17255</v>
      </c>
      <c r="E23" s="38">
        <v>784</v>
      </c>
      <c r="F23" s="39">
        <v>24441</v>
      </c>
    </row>
    <row r="24" spans="1:6" x14ac:dyDescent="0.35">
      <c r="A24" s="34">
        <v>17</v>
      </c>
      <c r="B24" s="35" t="s">
        <v>219</v>
      </c>
      <c r="C24" s="36">
        <v>650000</v>
      </c>
      <c r="D24" s="37">
        <v>17256</v>
      </c>
      <c r="E24" s="38">
        <v>785</v>
      </c>
      <c r="F24" s="39">
        <v>24441</v>
      </c>
    </row>
    <row r="25" spans="1:6" x14ac:dyDescent="0.35">
      <c r="A25" s="34">
        <v>18</v>
      </c>
      <c r="B25" s="35" t="s">
        <v>220</v>
      </c>
      <c r="C25" s="36">
        <v>1950000</v>
      </c>
      <c r="D25" s="37">
        <v>17257</v>
      </c>
      <c r="E25" s="38">
        <v>786</v>
      </c>
      <c r="F25" s="39">
        <v>24441</v>
      </c>
    </row>
    <row r="26" spans="1:6" x14ac:dyDescent="0.35">
      <c r="A26" s="34">
        <v>19</v>
      </c>
      <c r="B26" s="35" t="s">
        <v>221</v>
      </c>
      <c r="C26" s="36">
        <v>650000</v>
      </c>
      <c r="D26" s="37">
        <v>17258</v>
      </c>
      <c r="E26" s="38">
        <v>787</v>
      </c>
      <c r="F26" s="39">
        <v>24441</v>
      </c>
    </row>
    <row r="27" spans="1:6" x14ac:dyDescent="0.35">
      <c r="A27" s="34">
        <v>20</v>
      </c>
      <c r="B27" s="35" t="s">
        <v>222</v>
      </c>
      <c r="C27" s="36">
        <v>1300000</v>
      </c>
      <c r="D27" s="37">
        <v>17259</v>
      </c>
      <c r="E27" s="38">
        <v>788</v>
      </c>
      <c r="F27" s="39">
        <v>24441</v>
      </c>
    </row>
    <row r="28" spans="1:6" x14ac:dyDescent="0.35">
      <c r="A28" s="34">
        <v>21</v>
      </c>
      <c r="B28" s="35" t="s">
        <v>223</v>
      </c>
      <c r="C28" s="36">
        <v>400000</v>
      </c>
      <c r="D28" s="37">
        <v>17260</v>
      </c>
      <c r="E28" s="38">
        <v>789</v>
      </c>
      <c r="F28" s="39">
        <v>24441</v>
      </c>
    </row>
    <row r="29" spans="1:6" x14ac:dyDescent="0.35">
      <c r="A29" s="34">
        <v>22</v>
      </c>
      <c r="B29" s="35" t="s">
        <v>224</v>
      </c>
      <c r="C29" s="36">
        <v>1000000</v>
      </c>
      <c r="D29" s="37">
        <v>17261</v>
      </c>
      <c r="E29" s="38">
        <v>790</v>
      </c>
      <c r="F29" s="39">
        <v>24441</v>
      </c>
    </row>
    <row r="30" spans="1:6" s="47" customFormat="1" x14ac:dyDescent="0.35">
      <c r="A30" s="41"/>
      <c r="B30" s="42"/>
      <c r="C30" s="43">
        <f>SUM(C8:C29)</f>
        <v>41550000</v>
      </c>
      <c r="D30" s="44"/>
      <c r="E30" s="45"/>
      <c r="F30" s="46"/>
    </row>
  </sheetData>
  <mergeCells count="6">
    <mergeCell ref="A6:F6"/>
    <mergeCell ref="A1:F1"/>
    <mergeCell ref="A2:F2"/>
    <mergeCell ref="A3:F3"/>
    <mergeCell ref="A4:F4"/>
    <mergeCell ref="A5:F5"/>
  </mergeCells>
  <printOptions horizontalCentered="1"/>
  <pageMargins left="0.15748031496062992" right="0.15748031496062992" top="0.59055118110236227" bottom="0.59055118110236227" header="0.15748031496062992" footer="0.59055118110236227"/>
  <pageSetup paperSize="9" scale="85" orientation="portrait" r:id="rId1"/>
  <headerFooter alignWithMargins="0">
    <oddHeader>&amp;Rหน้าที่ 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3</vt:i4>
      </vt:variant>
    </vt:vector>
  </HeadingPairs>
  <TitlesOfParts>
    <vt:vector size="5" baseType="lpstr">
      <vt:lpstr>บัญชีรายละเอียด</vt:lpstr>
      <vt:lpstr>เลขหนังสือ</vt:lpstr>
      <vt:lpstr>เลขหนังสือ!Print_Area</vt:lpstr>
      <vt:lpstr>บัญชีรายละเอียด!Print_Titles</vt:lpstr>
      <vt:lpstr>เลขหนังสือ!Print_Titles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DLA-PC</cp:lastModifiedBy>
  <cp:lastPrinted>2023-12-01T02:51:31Z</cp:lastPrinted>
  <dcterms:created xsi:type="dcterms:W3CDTF">2023-12-01T02:50:57Z</dcterms:created>
  <dcterms:modified xsi:type="dcterms:W3CDTF">2023-12-01T04:12:50Z</dcterms:modified>
</cp:coreProperties>
</file>