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2 กย 67\"/>
    </mc:Choice>
  </mc:AlternateContent>
  <xr:revisionPtr revIDLastSave="0" documentId="8_{DE279B79-7E23-4FE3-8FAC-7DD290C9BD61}" xr6:coauthVersionLast="47" xr6:coauthVersionMax="47" xr10:uidLastSave="{00000000-0000-0000-0000-000000000000}"/>
  <bookViews>
    <workbookView xWindow="-120" yWindow="-120" windowWidth="24240" windowHeight="13140" tabRatio="768" xr2:uid="{95FD9A87-AC6F-42C2-986B-1F769E505FA7}"/>
  </bookViews>
  <sheets>
    <sheet name="สรุปจังหวัด" sheetId="100" r:id="rId1"/>
    <sheet name="ตัวจริง" sheetId="99" r:id="rId2"/>
  </sheets>
  <definedNames>
    <definedName name="_xlnm._FilterDatabase" localSheetId="1" hidden="1">ตัวจริง!$E$8:$E$176</definedName>
    <definedName name="_xlnm._FilterDatabase" localSheetId="0" hidden="1">สรุปจังหวัด!$C$7:$E$45</definedName>
    <definedName name="_xlnm.Print_Area" localSheetId="1">ตัวจริง!$A$1:$E$177</definedName>
    <definedName name="_xlnm.Print_Area" localSheetId="0">สรุปจังหวัด!$A$1:$H$45</definedName>
    <definedName name="_xlnm.Print_Titles" localSheetId="1">ตัวจริง!$1:$7</definedName>
    <definedName name="_xlnm.Print_Titles" localSheetId="0">สรุปจังหวัด!$1:$7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00" l="1"/>
  <c r="D45" i="100"/>
  <c r="C45" i="100"/>
  <c r="G177" i="99" l="1"/>
  <c r="F177" i="99"/>
  <c r="E177" i="99"/>
  <c r="G175" i="99"/>
  <c r="F175" i="99"/>
  <c r="E175" i="99"/>
  <c r="G173" i="99"/>
  <c r="F173" i="99"/>
  <c r="E173" i="99"/>
  <c r="A167" i="99"/>
  <c r="A168" i="99" s="1"/>
  <c r="A169" i="99" s="1"/>
  <c r="A170" i="99" s="1"/>
  <c r="A171" i="99" s="1"/>
  <c r="A172" i="99" s="1"/>
  <c r="G165" i="99"/>
  <c r="F165" i="99"/>
  <c r="E165" i="99"/>
  <c r="A159" i="99"/>
  <c r="A160" i="99" s="1"/>
  <c r="A161" i="99" s="1"/>
  <c r="A162" i="99" s="1"/>
  <c r="A163" i="99" s="1"/>
  <c r="A164" i="99" s="1"/>
  <c r="G157" i="99"/>
  <c r="F157" i="99"/>
  <c r="E157" i="99"/>
  <c r="A136" i="99"/>
  <c r="A137" i="99" s="1"/>
  <c r="A138" i="99" s="1"/>
  <c r="A139" i="99" s="1"/>
  <c r="A140" i="99" s="1"/>
  <c r="A141" i="99" s="1"/>
  <c r="A142" i="99" s="1"/>
  <c r="A143" i="99" s="1"/>
  <c r="A144" i="99" s="1"/>
  <c r="A145" i="99" s="1"/>
  <c r="A146" i="99" s="1"/>
  <c r="A147" i="99" s="1"/>
  <c r="A148" i="99" s="1"/>
  <c r="A149" i="99" s="1"/>
  <c r="A150" i="99" s="1"/>
  <c r="A151" i="99" s="1"/>
  <c r="A152" i="99" s="1"/>
  <c r="A153" i="99" s="1"/>
  <c r="A154" i="99" s="1"/>
  <c r="A155" i="99" s="1"/>
  <c r="A156" i="99" s="1"/>
  <c r="G134" i="99"/>
  <c r="F134" i="99"/>
  <c r="E134" i="99"/>
  <c r="G132" i="99"/>
  <c r="F132" i="99"/>
  <c r="E132" i="99"/>
  <c r="A129" i="99"/>
  <c r="A130" i="99" s="1"/>
  <c r="A131" i="99" s="1"/>
  <c r="G127" i="99"/>
  <c r="F127" i="99"/>
  <c r="E127" i="99"/>
  <c r="G125" i="99"/>
  <c r="F125" i="99"/>
  <c r="E125" i="99"/>
  <c r="G123" i="99"/>
  <c r="F123" i="99"/>
  <c r="E123" i="99"/>
  <c r="G121" i="99"/>
  <c r="F121" i="99"/>
  <c r="E121" i="99"/>
  <c r="A119" i="99"/>
  <c r="A120" i="99" s="1"/>
  <c r="G117" i="99"/>
  <c r="F117" i="99"/>
  <c r="E117" i="99"/>
  <c r="A102" i="99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G100" i="99"/>
  <c r="F100" i="99"/>
  <c r="E100" i="99"/>
  <c r="A99" i="99"/>
  <c r="G97" i="99"/>
  <c r="F97" i="99"/>
  <c r="E97" i="99"/>
  <c r="A93" i="99"/>
  <c r="A94" i="99" s="1"/>
  <c r="A95" i="99" s="1"/>
  <c r="A96" i="99" s="1"/>
  <c r="G91" i="99"/>
  <c r="F91" i="99"/>
  <c r="E91" i="99"/>
  <c r="A87" i="99"/>
  <c r="A88" i="99" s="1"/>
  <c r="A89" i="99" s="1"/>
  <c r="A90" i="99" s="1"/>
  <c r="G85" i="99"/>
  <c r="F85" i="99"/>
  <c r="E85" i="99"/>
  <c r="A83" i="99"/>
  <c r="A84" i="99" s="1"/>
  <c r="G81" i="99"/>
  <c r="F81" i="99"/>
  <c r="E81" i="99"/>
  <c r="A80" i="99"/>
  <c r="G78" i="99"/>
  <c r="F78" i="99"/>
  <c r="E78" i="99"/>
  <c r="A77" i="99"/>
  <c r="G75" i="99"/>
  <c r="F75" i="99"/>
  <c r="E75" i="99"/>
  <c r="G73" i="99"/>
  <c r="F73" i="99"/>
  <c r="E73" i="99"/>
  <c r="A63" i="99"/>
  <c r="A64" i="99" s="1"/>
  <c r="A65" i="99" s="1"/>
  <c r="A66" i="99" s="1"/>
  <c r="A67" i="99" s="1"/>
  <c r="A68" i="99" s="1"/>
  <c r="A69" i="99" s="1"/>
  <c r="A70" i="99" s="1"/>
  <c r="A71" i="99" s="1"/>
  <c r="A72" i="99" s="1"/>
  <c r="G61" i="99"/>
  <c r="F61" i="99"/>
  <c r="E61" i="99"/>
  <c r="A60" i="99"/>
  <c r="G58" i="99"/>
  <c r="F58" i="99"/>
  <c r="E58" i="99"/>
  <c r="A56" i="99"/>
  <c r="A57" i="99" s="1"/>
  <c r="A55" i="99"/>
  <c r="G53" i="99"/>
  <c r="F53" i="99"/>
  <c r="E53" i="99"/>
  <c r="A52" i="99"/>
  <c r="G50" i="99"/>
  <c r="F50" i="99"/>
  <c r="E50" i="99"/>
  <c r="A44" i="99"/>
  <c r="A45" i="99" s="1"/>
  <c r="A46" i="99" s="1"/>
  <c r="A47" i="99" s="1"/>
  <c r="A48" i="99" s="1"/>
  <c r="A49" i="99" s="1"/>
  <c r="G42" i="99"/>
  <c r="F42" i="99"/>
  <c r="E42" i="99"/>
  <c r="A41" i="99"/>
  <c r="G39" i="99"/>
  <c r="F39" i="99"/>
  <c r="E39" i="99"/>
  <c r="G37" i="99"/>
  <c r="F37" i="99"/>
  <c r="E37" i="99"/>
  <c r="G35" i="99"/>
  <c r="F35" i="99"/>
  <c r="E35" i="99"/>
  <c r="A34" i="99"/>
  <c r="G32" i="99"/>
  <c r="F32" i="99"/>
  <c r="E32" i="99"/>
  <c r="G30" i="99"/>
  <c r="F30" i="99"/>
  <c r="E30" i="99"/>
  <c r="A28" i="99"/>
  <c r="A29" i="99" s="1"/>
  <c r="A27" i="99"/>
  <c r="G25" i="99"/>
  <c r="F25" i="99"/>
  <c r="E25" i="99"/>
  <c r="G23" i="99"/>
  <c r="F23" i="99"/>
  <c r="E23" i="99"/>
  <c r="E178" i="99" s="1"/>
  <c r="G21" i="99"/>
  <c r="F21" i="99"/>
  <c r="E21" i="99"/>
  <c r="G19" i="99"/>
  <c r="F19" i="99"/>
  <c r="E19" i="99"/>
  <c r="A18" i="99"/>
  <c r="G16" i="99"/>
  <c r="F16" i="99"/>
  <c r="E16" i="99"/>
  <c r="A15" i="99"/>
  <c r="G13" i="99"/>
  <c r="F13" i="99"/>
  <c r="E13" i="99"/>
  <c r="A11" i="99"/>
  <c r="A12" i="99" s="1"/>
  <c r="G9" i="99"/>
  <c r="G178" i="99" s="1"/>
  <c r="F9" i="99"/>
  <c r="F178" i="99" s="1"/>
  <c r="E9" i="99"/>
</calcChain>
</file>

<file path=xl/sharedStrings.xml><?xml version="1.0" encoding="utf-8"?>
<sst xmlns="http://schemas.openxmlformats.org/spreadsheetml/2006/main" count="502" uniqueCount="345">
  <si>
    <t>ลำดับ</t>
  </si>
  <si>
    <t>จังหวัด</t>
  </si>
  <si>
    <t>อำเภอ</t>
  </si>
  <si>
    <t>กระบี่</t>
  </si>
  <si>
    <t>อ่าวลึก</t>
  </si>
  <si>
    <t>อบต.บ้านกลาง</t>
  </si>
  <si>
    <t>อบต.อ่าวลึกใต้</t>
  </si>
  <si>
    <t>กระบี่ ผลรวม</t>
  </si>
  <si>
    <t>อบต.บ่อพลอย</t>
  </si>
  <si>
    <t>อบต.หนองบัว</t>
  </si>
  <si>
    <t>อบต.หนองโสน</t>
  </si>
  <si>
    <t>อบต.ท่ากระดาน</t>
  </si>
  <si>
    <t>กาฬสินธุ์</t>
  </si>
  <si>
    <t>ยางตลาด</t>
  </si>
  <si>
    <t>ทต.โคกศรี</t>
  </si>
  <si>
    <t>หนองกุงศรี</t>
  </si>
  <si>
    <t>ทต.หนองหิน</t>
  </si>
  <si>
    <t>อบต.หนองกุง</t>
  </si>
  <si>
    <t>อบต.หนองหิน</t>
  </si>
  <si>
    <t>กาฬสินธุ์ ผลรวม</t>
  </si>
  <si>
    <t>กำแพงเพชร</t>
  </si>
  <si>
    <t>ไทรงาม</t>
  </si>
  <si>
    <t>อบต.มหาชัย</t>
  </si>
  <si>
    <t>อบต.หนองคล้า</t>
  </si>
  <si>
    <t>อบต.วังทอง</t>
  </si>
  <si>
    <t>กำแพงเพชร ผลรวม</t>
  </si>
  <si>
    <t>ขอนแก่น</t>
  </si>
  <si>
    <t>กระนวน</t>
  </si>
  <si>
    <t>ภูเวียง</t>
  </si>
  <si>
    <t>ทต.เมืองเก่า</t>
  </si>
  <si>
    <t>อบต.หนองกุงใหญ่</t>
  </si>
  <si>
    <t>อบต.หัวทุ่ง</t>
  </si>
  <si>
    <t>อบต.กุดขอนแก่น</t>
  </si>
  <si>
    <t>ขอนแก่น ผลรวม</t>
  </si>
  <si>
    <t>ฉะเชิงเทรา</t>
  </si>
  <si>
    <t>อบต.เมืองเก่า</t>
  </si>
  <si>
    <t>ราชสาส์น</t>
  </si>
  <si>
    <t>อบต.บางคา</t>
  </si>
  <si>
    <t>ฉะเชิงเทรา ผลรวม</t>
  </si>
  <si>
    <t>ชลบุรี</t>
  </si>
  <si>
    <t>บางละมุง</t>
  </si>
  <si>
    <t>ทต.ตะเคียนเตี้ย</t>
  </si>
  <si>
    <t>ชลบุรี ผลรวม</t>
  </si>
  <si>
    <t>ชัยนาท</t>
  </si>
  <si>
    <t>หนองมะโมง</t>
  </si>
  <si>
    <t>ทต.วังตะเคียน</t>
  </si>
  <si>
    <t>ชัยนาท ผลรวม</t>
  </si>
  <si>
    <t>ชัยภูมิ</t>
  </si>
  <si>
    <t>เมืองชัยภูมิ</t>
  </si>
  <si>
    <t>แก้งคร้อ</t>
  </si>
  <si>
    <t>บำเหน็จณรงค์</t>
  </si>
  <si>
    <t>ทต.บำเหน็จณรงค์</t>
  </si>
  <si>
    <t>อบต.บ้านยาง</t>
  </si>
  <si>
    <t>อบต.ช่องสามหมอ</t>
  </si>
  <si>
    <t>อบต.ห้วยไร่</t>
  </si>
  <si>
    <t>อบต.โคกเพชรพัฒนา</t>
  </si>
  <si>
    <t>อบต.ท่าหินโงม</t>
  </si>
  <si>
    <t>ชัยภูมิ ผลรวม</t>
  </si>
  <si>
    <t>อบต.นาทุ่ง</t>
  </si>
  <si>
    <t>อบต.ปากน้ำ</t>
  </si>
  <si>
    <t>เชียงราย</t>
  </si>
  <si>
    <t>เชียงของ</t>
  </si>
  <si>
    <t>ทต.เวียง</t>
  </si>
  <si>
    <t>เชียงราย ผลรวม</t>
  </si>
  <si>
    <t>เชียงใหม่</t>
  </si>
  <si>
    <t>แม่อาย</t>
  </si>
  <si>
    <t>สารภี</t>
  </si>
  <si>
    <t>ทต.ยางเนิ้ง</t>
  </si>
  <si>
    <t>อบต.แม่สาว</t>
  </si>
  <si>
    <t>เชียงใหม่ ผลรวม</t>
  </si>
  <si>
    <t>ตราด</t>
  </si>
  <si>
    <t>บ่อไร่</t>
  </si>
  <si>
    <t>ตราด ผลรวม</t>
  </si>
  <si>
    <t>ตาก</t>
  </si>
  <si>
    <t>อุ้มผาง</t>
  </si>
  <si>
    <t>อบต.วังจันทร์</t>
  </si>
  <si>
    <t>อบต.โมโกร</t>
  </si>
  <si>
    <t>ตาก ผลรวม</t>
  </si>
  <si>
    <t>อบต.ทองหลาง</t>
  </si>
  <si>
    <t>นครปฐม</t>
  </si>
  <si>
    <t>เมืองนครปฐม</t>
  </si>
  <si>
    <t>นครชัยศรี</t>
  </si>
  <si>
    <t>อบต.งิ้วราย</t>
  </si>
  <si>
    <t>อบต.ท่าพระยา</t>
  </si>
  <si>
    <t>อบต.วังตะกู</t>
  </si>
  <si>
    <t>นครปฐม ผลรวม</t>
  </si>
  <si>
    <t>นครราชสีมา</t>
  </si>
  <si>
    <t>ปากช่อง</t>
  </si>
  <si>
    <t>ครบุรี</t>
  </si>
  <si>
    <t>ทต.ไทรโยง-ไชยวาล</t>
  </si>
  <si>
    <t>ประทาย</t>
  </si>
  <si>
    <t>ทต.สีมามงคล</t>
  </si>
  <si>
    <t>เมืองยาง</t>
  </si>
  <si>
    <t>ห้วยแถลง</t>
  </si>
  <si>
    <t>อบต.เมืองโดน</t>
  </si>
  <si>
    <t>อบต.กระเบื้องนอก</t>
  </si>
  <si>
    <t>อบต.หลุ่งตะเคียน</t>
  </si>
  <si>
    <t>อบต.หลุ่งประดู่</t>
  </si>
  <si>
    <t>อบต.ห้วยแถลง</t>
  </si>
  <si>
    <t>นครราชสีมา ผลรวม</t>
  </si>
  <si>
    <t>นครศรีธรรมราช</t>
  </si>
  <si>
    <t>ชะอวด</t>
  </si>
  <si>
    <t>ทต.ชะอวด</t>
  </si>
  <si>
    <t>ช้างกลาง</t>
  </si>
  <si>
    <t>ทต.หลักช้าง</t>
  </si>
  <si>
    <t>นครศรีธรรมราช ผลรวม</t>
  </si>
  <si>
    <t>นราธิวาส</t>
  </si>
  <si>
    <t>ระแงะ</t>
  </si>
  <si>
    <t>สุคิริน</t>
  </si>
  <si>
    <t>เจาะไอร้อง</t>
  </si>
  <si>
    <t>อบต.บูกิต</t>
  </si>
  <si>
    <t>อบต.กาลิซา</t>
  </si>
  <si>
    <t>อบต.ตันหยงมัส</t>
  </si>
  <si>
    <t>อบต.เกียร์</t>
  </si>
  <si>
    <t>นราธิวาส ผลรวม</t>
  </si>
  <si>
    <t>น่าน</t>
  </si>
  <si>
    <t>เมืองน่าน</t>
  </si>
  <si>
    <t>ทุ่งช้าง</t>
  </si>
  <si>
    <t>อบต.ปอน</t>
  </si>
  <si>
    <t>อบต.ถืมตอง</t>
  </si>
  <si>
    <t>น่าน ผลรวม</t>
  </si>
  <si>
    <t>บุรีรัมย์</t>
  </si>
  <si>
    <t>นางรอง</t>
  </si>
  <si>
    <t>นาโพธิ์</t>
  </si>
  <si>
    <t>บ้านใหม่ไชยพจน์</t>
  </si>
  <si>
    <t>ประโคนชัย</t>
  </si>
  <si>
    <t>ละหานทราย</t>
  </si>
  <si>
    <t>ทต.หนองแวง</t>
  </si>
  <si>
    <t>ลำปลายมาศ</t>
  </si>
  <si>
    <t>สตึก</t>
  </si>
  <si>
    <t>อบต.ชุมแสง</t>
  </si>
  <si>
    <t>อบต.บ้านดู่</t>
  </si>
  <si>
    <t>อบต.กู่สวนแตง</t>
  </si>
  <si>
    <t>อบต.หนองเยือง</t>
  </si>
  <si>
    <t>อบต.ไพศาล</t>
  </si>
  <si>
    <t>อบต.หนองบอน</t>
  </si>
  <si>
    <t>อบต.เมืองแฝก</t>
  </si>
  <si>
    <t>ทต.สะแก</t>
  </si>
  <si>
    <t>บุรีรัมย์ ผลรวม</t>
  </si>
  <si>
    <t>ทต.บางเตย</t>
  </si>
  <si>
    <t>ปัตตานี</t>
  </si>
  <si>
    <t>หนองจิก</t>
  </si>
  <si>
    <t>อบต.บางตาวา</t>
  </si>
  <si>
    <t>ปัตตานี ผลรวม</t>
  </si>
  <si>
    <t>พระนครศรีอยุธยา</t>
  </si>
  <si>
    <t>ท่าเรือ</t>
  </si>
  <si>
    <t>อุทัย</t>
  </si>
  <si>
    <t>อบต.บ้านร่อม</t>
  </si>
  <si>
    <t>อบต.บ้านหีบ</t>
  </si>
  <si>
    <t>พระนครศรีอยุธยา ผลรวม</t>
  </si>
  <si>
    <t>พะเยา</t>
  </si>
  <si>
    <t>เชียงคำ</t>
  </si>
  <si>
    <t>ภูซาง</t>
  </si>
  <si>
    <t>ทต.สบบง</t>
  </si>
  <si>
    <t>พะเยา ผลรวม</t>
  </si>
  <si>
    <t>พังงา</t>
  </si>
  <si>
    <t>เมืองพังงา</t>
  </si>
  <si>
    <t>เกาะยาว</t>
  </si>
  <si>
    <t>ทต.เกาะยาวใหญ่</t>
  </si>
  <si>
    <t>อบต.เกาะปันหยี</t>
  </si>
  <si>
    <t>พังงา ผลรวม</t>
  </si>
  <si>
    <t>พิจิตร</t>
  </si>
  <si>
    <t>ตะพานหิน</t>
  </si>
  <si>
    <t>ดงเจริญ</t>
  </si>
  <si>
    <t>อบต.วังงิ้ว</t>
  </si>
  <si>
    <t>อบต.คลองคูณ</t>
  </si>
  <si>
    <t>อบต.วังสำโรง</t>
  </si>
  <si>
    <t>อบต.วังหว้า</t>
  </si>
  <si>
    <t>อบต.ย่านยาว</t>
  </si>
  <si>
    <t>พิจิตร ผลรวม</t>
  </si>
  <si>
    <t>พิษณุโลก</t>
  </si>
  <si>
    <t>เมืองพิษณุโลก</t>
  </si>
  <si>
    <t>เนินมะปราง</t>
  </si>
  <si>
    <t>บางระกำ</t>
  </si>
  <si>
    <t>อบต.วังโพรง</t>
  </si>
  <si>
    <t>อบต.คุยม่วง</t>
  </si>
  <si>
    <t>อบต.ชุมแสงสงคราม</t>
  </si>
  <si>
    <t>อบต.หนองกุลา</t>
  </si>
  <si>
    <t>อบต.บ้านกร่าง</t>
  </si>
  <si>
    <t>พิษณุโลก ผลรวม</t>
  </si>
  <si>
    <t>เพชรบุรี</t>
  </si>
  <si>
    <t>บ้านลาด</t>
  </si>
  <si>
    <t>แก่งกระจาน</t>
  </si>
  <si>
    <t>อบต.ห้วยโรง</t>
  </si>
  <si>
    <t>อบต.โรงเข้</t>
  </si>
  <si>
    <t>เพชรบุรี ผลรวม</t>
  </si>
  <si>
    <t>แพร่</t>
  </si>
  <si>
    <t>เด่นชัย</t>
  </si>
  <si>
    <t>ร้องกวาง</t>
  </si>
  <si>
    <t>ทต.บ้านเวียง</t>
  </si>
  <si>
    <t>ลอง</t>
  </si>
  <si>
    <t>ทต.แม่ลานนา</t>
  </si>
  <si>
    <t>ทต.ห้วยอ้อ</t>
  </si>
  <si>
    <t>สอง</t>
  </si>
  <si>
    <t>ทต.สอง</t>
  </si>
  <si>
    <t>ทต.ห้วยหม้าย</t>
  </si>
  <si>
    <t>หนองม่วงไข่</t>
  </si>
  <si>
    <t>อบต.ไทรย้อย</t>
  </si>
  <si>
    <t>อบต.น้ำเลา</t>
  </si>
  <si>
    <t>อบต.เตาปูน</t>
  </si>
  <si>
    <t>อบต.บ้านหนุน</t>
  </si>
  <si>
    <t>อบต.หัวเมือง</t>
  </si>
  <si>
    <t>อบต.ตำหนักธรรม</t>
  </si>
  <si>
    <t>อบต.ทุ่งแค้ว</t>
  </si>
  <si>
    <t>แพร่ ผลรวม</t>
  </si>
  <si>
    <t>มหาสารคาม</t>
  </si>
  <si>
    <t>กันทรวิชัย</t>
  </si>
  <si>
    <t>ทต.ขามเรียง</t>
  </si>
  <si>
    <t>แกดำ</t>
  </si>
  <si>
    <t>พยัคฆภูมิพิสัย</t>
  </si>
  <si>
    <t>อบต.โนนภิบาล</t>
  </si>
  <si>
    <t>อบต.ภารแอ่น</t>
  </si>
  <si>
    <t>มหาสารคาม ผลรวม</t>
  </si>
  <si>
    <t>ระยอง</t>
  </si>
  <si>
    <t>วังจันทร์</t>
  </si>
  <si>
    <t>อบต.พลงตาเอี่ยม</t>
  </si>
  <si>
    <t>ระยอง ผลรวม</t>
  </si>
  <si>
    <t>ลพบุรี</t>
  </si>
  <si>
    <t>สระโบสถ์</t>
  </si>
  <si>
    <t>ทต.สระโบสถ์</t>
  </si>
  <si>
    <t>ลพบุรี ผลรวม</t>
  </si>
  <si>
    <t>ลำปาง</t>
  </si>
  <si>
    <t>วังเหนือ</t>
  </si>
  <si>
    <t>ลำปาง ผลรวม</t>
  </si>
  <si>
    <t>ศรีสะเกษ</t>
  </si>
  <si>
    <t>เมืองศรีสะเกษ</t>
  </si>
  <si>
    <t>ไพรบึง</t>
  </si>
  <si>
    <t>ทต.ไพรบึง</t>
  </si>
  <si>
    <t>โนนคูณ</t>
  </si>
  <si>
    <t>เมืองจันทร์</t>
  </si>
  <si>
    <t>อบต.ตาโกน</t>
  </si>
  <si>
    <t>อบต.ตะดอบ</t>
  </si>
  <si>
    <t>ศรีสะเกษ ผลรวม</t>
  </si>
  <si>
    <t>สระบุรี</t>
  </si>
  <si>
    <t>เสาไห้</t>
  </si>
  <si>
    <t>สระบุรี ผลรวม</t>
  </si>
  <si>
    <t>สุโขทัย</t>
  </si>
  <si>
    <t>เมืองสุโขทัย</t>
  </si>
  <si>
    <t>สวรรคโลก</t>
  </si>
  <si>
    <t>กงไกรลาศ</t>
  </si>
  <si>
    <t>ทุ่งเสลี่ยม</t>
  </si>
  <si>
    <t>ทต.เขาแก้วศรีสมบูรณ์</t>
  </si>
  <si>
    <t>ทต.ทุ่งเสลี่ยม</t>
  </si>
  <si>
    <t>ศรีนคร</t>
  </si>
  <si>
    <t>ทต.ศรีนคร</t>
  </si>
  <si>
    <t>ศรีสัชนาลัย</t>
  </si>
  <si>
    <t>ทต.หาดเสี้ยว</t>
  </si>
  <si>
    <t>ทต.ป่ากุมเกาะ</t>
  </si>
  <si>
    <t>อบต.กกแรต</t>
  </si>
  <si>
    <t>อบต.ดงเดือย</t>
  </si>
  <si>
    <t>อบต.ไทยชนะศึก</t>
  </si>
  <si>
    <t>อบต.คลองมะพลับ</t>
  </si>
  <si>
    <t>อบต.นครเดิฐ</t>
  </si>
  <si>
    <t>อบต.น้ำขุม</t>
  </si>
  <si>
    <t>อบต.ศรีนคร</t>
  </si>
  <si>
    <t>อบต.บ้านตึก</t>
  </si>
  <si>
    <t>อบต.ป่างิ้ว</t>
  </si>
  <si>
    <t>อบต.แม่สำ</t>
  </si>
  <si>
    <t>อบต.สารจิตร</t>
  </si>
  <si>
    <t>สุโขทัย ผลรวม</t>
  </si>
  <si>
    <t>สุราษฎร์ธานี</t>
  </si>
  <si>
    <t>พุนพิน</t>
  </si>
  <si>
    <t>คีรีรัฐนิคม</t>
  </si>
  <si>
    <t>อบต.ท่าขนอน</t>
  </si>
  <si>
    <t>อบต.น้ำหัก</t>
  </si>
  <si>
    <t>อบต.บ้านทำเนียบ</t>
  </si>
  <si>
    <t>อบต.ตะปาน</t>
  </si>
  <si>
    <t>อบต.บางงอน</t>
  </si>
  <si>
    <t>สุราษฎร์ธานี ผลรวม</t>
  </si>
  <si>
    <t>สุรินทร์</t>
  </si>
  <si>
    <t>ท่าตูม</t>
  </si>
  <si>
    <t>ปราสาท</t>
  </si>
  <si>
    <t>ทต.กันตวจระมวล</t>
  </si>
  <si>
    <t>รัตนบุรี</t>
  </si>
  <si>
    <t>เขวาสินรินทร์</t>
  </si>
  <si>
    <t>อบต.ปราสาททอง</t>
  </si>
  <si>
    <t>อบต.เชื้อเพลิง</t>
  </si>
  <si>
    <t>อบต.ตาเบา</t>
  </si>
  <si>
    <t>อบต.น้ำเขียว</t>
  </si>
  <si>
    <t>อบต.เบิด</t>
  </si>
  <si>
    <t>สุรินทร์ ผลรวม</t>
  </si>
  <si>
    <t>หนองคาย</t>
  </si>
  <si>
    <t>โพนพิสัย</t>
  </si>
  <si>
    <t>ทต.สร้างนางขาว</t>
  </si>
  <si>
    <t>หนองคาย ผลรวม</t>
  </si>
  <si>
    <t>หนองบัวลำภู</t>
  </si>
  <si>
    <t>นากลาง</t>
  </si>
  <si>
    <t>อบต.โนนเมือง</t>
  </si>
  <si>
    <t>หนองบัวลำภู ผลรวม</t>
  </si>
  <si>
    <t>ผลรวมทั้งหมด</t>
  </si>
  <si>
    <t>ลำดับที่</t>
  </si>
  <si>
    <t>จำนวนเงิน</t>
  </si>
  <si>
    <t>เป้าหมาย (คน)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</si>
  <si>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</si>
  <si>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</si>
  <si>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</si>
  <si>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</si>
  <si>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จำนวน อปท.</t>
  </si>
  <si>
    <t xml:space="preserve">กระบี่ </t>
  </si>
  <si>
    <t xml:space="preserve">กาฬสินธุ์ </t>
  </si>
  <si>
    <t xml:space="preserve">กำแพงเพชร </t>
  </si>
  <si>
    <t xml:space="preserve">ขอนแก่น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</si>
  <si>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</si>
  <si>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</si>
  <si>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</si>
  <si>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</si>
  <si>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</si>
  <si>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</si>
  <si>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ตราด </t>
  </si>
  <si>
    <t xml:space="preserve">ตาก </t>
  </si>
  <si>
    <t xml:space="preserve">นครปฐม </t>
  </si>
  <si>
    <t xml:space="preserve">นครราชสีมา </t>
  </si>
  <si>
    <t xml:space="preserve">นครศรีธรรมราช </t>
  </si>
  <si>
    <t xml:space="preserve">นราธิวาส </t>
  </si>
  <si>
    <t xml:space="preserve">น่าน </t>
  </si>
  <si>
    <t xml:space="preserve">บุรีรัมย์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</si>
  <si>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</si>
  <si>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</si>
  <si>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</si>
  <si>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</si>
  <si>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พิจิตร </t>
  </si>
  <si>
    <t xml:space="preserve">พิษณุโลก </t>
  </si>
  <si>
    <t xml:space="preserve">เพชรบุรี </t>
  </si>
  <si>
    <t xml:space="preserve">แพร่ </t>
  </si>
  <si>
    <t xml:space="preserve">มหาสารคาม </t>
  </si>
  <si>
    <t xml:space="preserve">ระยอง </t>
  </si>
  <si>
    <t xml:space="preserve">ลพบุรี </t>
  </si>
  <si>
    <t xml:space="preserve">ลำปาง </t>
  </si>
  <si>
    <t xml:space="preserve">ศรีสะเกษ </t>
  </si>
  <si>
    <t xml:space="preserve">สระบุรี </t>
  </si>
  <si>
    <t xml:space="preserve">สุโขทัย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</si>
  <si>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</si>
  <si>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</si>
  <si>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</si>
  <si>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</si>
  <si>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</si>
  <si>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</si>
  <si>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</si>
  <si>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จำนวน คน</t>
  </si>
  <si>
    <t>ตามหนังสือกรมส่งเสริมการปกครองท้องถิ่น ด่วนที่สุด ที่ มท 0808.2/                          ลงวันที่                 สิงหาคม  2567  เลขที่ใบจัดสรร                    /2567</t>
  </si>
  <si>
    <t>เงินอุดหนุนสำหรับสนับสนุนการสงเคราะห์เบี้ยยังชีพความพิการ งวดที่ 4 เพิ่มเติม (เดือนกันยายน 2567)</t>
  </si>
  <si>
    <t xml:space="preserve">เงินอุดหนุนสำหรับสนับสนุนการสงเคราะห์เบี้ยยังชีพความพิการ งวดที่ 4 เพิ่มเติม (เดือนกันยายน 2567) </t>
  </si>
  <si>
    <t>รหัสงบประมาณ  15008370001004100018 รหัสแหล่งของเงิน  6711410  รหัสกิจกรรมหลัก  15008670024400000</t>
  </si>
  <si>
    <t>รหัสงบประมาณ 15008370001004100018 รหัสแหล่งของเงิน  6711410  รหัสกิจกรรมหลัก  15008670024400000</t>
  </si>
  <si>
    <t>ตามหนังสือกรมส่งเสริมการปกครองท้องถิ่น ด่วนที่สุด ที่ มท 0808.2/12512-12548 ลงวันที่ 30 สิงหาคม 2567 เลขที่ใบจัดสรร 16523-16559/2567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</si>
</sst>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sz val="16"/>
      <name val="TH Sarabun New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5" xfId="5" applyFont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0" fontId="11" fillId="3" borderId="7" xfId="2" applyFont="1" applyFill="1" applyBorder="1" applyAlignment="1">
      <alignment horizontal="center" vertical="top"/>
    </xf>
    <xf numFmtId="43" fontId="11" fillId="0" borderId="3" xfId="1" applyFont="1" applyBorder="1"/>
    <xf numFmtId="43" fontId="3" fillId="2" borderId="2" xfId="1" applyFont="1" applyFill="1" applyBorder="1" applyAlignment="1">
      <alignment horizontal="center" shrinkToFit="1"/>
    </xf>
    <xf numFmtId="0" fontId="12" fillId="0" borderId="0" xfId="11" applyFont="1" applyAlignment="1">
      <alignment horizontal="center" vertical="center" shrinkToFit="1"/>
    </xf>
    <xf numFmtId="0" fontId="12" fillId="0" borderId="0" xfId="11" applyFont="1" applyAlignment="1">
      <alignment vertical="center"/>
    </xf>
    <xf numFmtId="43" fontId="12" fillId="0" borderId="0" xfId="3" applyFont="1" applyAlignment="1">
      <alignment horizontal="center" vertical="center"/>
    </xf>
    <xf numFmtId="0" fontId="13" fillId="0" borderId="0" xfId="5" applyFont="1"/>
    <xf numFmtId="0" fontId="11" fillId="0" borderId="5" xfId="0" applyFont="1" applyBorder="1"/>
    <xf numFmtId="0" fontId="11" fillId="0" borderId="3" xfId="0" applyFont="1" applyBorder="1"/>
    <xf numFmtId="43" fontId="11" fillId="0" borderId="5" xfId="1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6" xfId="0" applyFont="1" applyBorder="1"/>
    <xf numFmtId="0" fontId="4" fillId="0" borderId="7" xfId="0" applyFont="1" applyBorder="1" applyAlignment="1">
      <alignment horizontal="center"/>
    </xf>
    <xf numFmtId="0" fontId="11" fillId="0" borderId="7" xfId="0" applyFont="1" applyBorder="1"/>
    <xf numFmtId="189" fontId="3" fillId="2" borderId="2" xfId="5" applyNumberFormat="1" applyFont="1" applyFill="1" applyBorder="1" applyAlignment="1">
      <alignment horizontal="right" shrinkToFit="1"/>
    </xf>
    <xf numFmtId="15" fontId="11" fillId="3" borderId="7" xfId="2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15" fillId="0" borderId="8" xfId="0" applyFont="1" applyBorder="1"/>
    <xf numFmtId="188" fontId="11" fillId="0" borderId="5" xfId="1" applyNumberFormat="1" applyFont="1" applyBorder="1"/>
    <xf numFmtId="188" fontId="11" fillId="0" borderId="3" xfId="1" applyNumberFormat="1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4" fillId="0" borderId="5" xfId="12" applyFont="1" applyBorder="1" applyAlignment="1">
      <alignment horizontal="center" vertical="center" shrinkToFit="1"/>
    </xf>
    <xf numFmtId="0" fontId="5" fillId="0" borderId="5" xfId="12" applyFont="1" applyBorder="1" applyAlignment="1">
      <alignment horizontal="center" vertical="center"/>
    </xf>
    <xf numFmtId="0" fontId="14" fillId="0" borderId="5" xfId="13" applyFont="1" applyBorder="1" applyAlignment="1">
      <alignment horizontal="center" vertical="center"/>
    </xf>
    <xf numFmtId="43" fontId="14" fillId="0" borderId="5" xfId="3" applyFont="1" applyFill="1" applyBorder="1" applyAlignment="1">
      <alignment horizontal="center" vertical="center"/>
    </xf>
    <xf numFmtId="43" fontId="4" fillId="0" borderId="3" xfId="1" applyFont="1" applyBorder="1" applyAlignment="1">
      <alignment vertical="top"/>
    </xf>
    <xf numFmtId="43" fontId="4" fillId="0" borderId="7" xfId="1" applyFont="1" applyBorder="1" applyAlignment="1">
      <alignment vertical="top"/>
    </xf>
    <xf numFmtId="43" fontId="4" fillId="0" borderId="6" xfId="1" applyFont="1" applyBorder="1" applyAlignment="1">
      <alignment vertical="top"/>
    </xf>
    <xf numFmtId="43" fontId="4" fillId="0" borderId="0" xfId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11" fillId="0" borderId="4" xfId="0" applyFont="1" applyBorder="1"/>
    <xf numFmtId="43" fontId="4" fillId="0" borderId="4" xfId="1" applyFont="1" applyBorder="1" applyAlignment="1">
      <alignment vertical="top"/>
    </xf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43" fontId="4" fillId="0" borderId="9" xfId="1" applyFont="1" applyBorder="1" applyAlignment="1">
      <alignment vertical="top"/>
    </xf>
    <xf numFmtId="43" fontId="3" fillId="0" borderId="8" xfId="1" applyFont="1" applyBorder="1" applyAlignment="1">
      <alignment vertical="top"/>
    </xf>
    <xf numFmtId="0" fontId="3" fillId="0" borderId="8" xfId="11" applyFont="1" applyBorder="1" applyAlignment="1">
      <alignment vertical="top"/>
    </xf>
    <xf numFmtId="0" fontId="3" fillId="0" borderId="8" xfId="11" applyFont="1" applyBorder="1" applyAlignment="1">
      <alignment vertical="center"/>
    </xf>
    <xf numFmtId="0" fontId="3" fillId="4" borderId="2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shrinkToFit="1"/>
    </xf>
    <xf numFmtId="0" fontId="3" fillId="4" borderId="2" xfId="14" applyFont="1" applyFill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  <xf numFmtId="0" fontId="3" fillId="0" borderId="1" xfId="5" applyFont="1" applyBorder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0" xfId="10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CF18DB8-1CA6-4E03-A26F-21C48023C3EE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910-4CCA-4286-9313-AD171B38880B}">
  <dimension ref="A1:H45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24"/>
  <cols>
    <col min="1" max="1" width="13.375" style="1" customWidth="1"/>
    <col min="2" max="2" width="26.875" style="1" customWidth="1"/>
    <col min="3" max="3" width="15.125" style="7" hidden="1" customWidth="1"/>
    <col min="4" max="4" width="16.125" style="7" hidden="1" customWidth="1"/>
    <col min="5" max="5" width="30.875" style="7" customWidth="1"/>
    <col min="6" max="7" width="12.375" style="1" customWidth="1"/>
    <col min="8" max="8" width="12.375" style="19" customWidth="1"/>
    <col min="9" max="16384" width="9" style="1"/>
  </cols>
  <sheetData>
    <row r="1" spans="1:8" ht="21">
      <c r="A1" s="59" t="s">
        <v>335</v>
      </c>
      <c r="B1" s="59"/>
      <c r="C1" s="59"/>
      <c r="D1" s="59"/>
      <c r="E1" s="59"/>
      <c r="F1" s="59"/>
      <c r="G1" s="59"/>
      <c r="H1" s="59"/>
    </row>
    <row r="2" spans="1:8" ht="21">
      <c r="A2" s="59" t="s">
        <v>336</v>
      </c>
      <c r="B2" s="59"/>
      <c r="C2" s="59"/>
      <c r="D2" s="59"/>
      <c r="E2" s="59"/>
      <c r="F2" s="59"/>
      <c r="G2" s="59"/>
      <c r="H2" s="59"/>
    </row>
    <row r="3" spans="1:8" ht="21">
      <c r="A3" s="59" t="s">
        <v>337</v>
      </c>
      <c r="B3" s="59"/>
      <c r="C3" s="59"/>
      <c r="D3" s="59"/>
      <c r="E3" s="59"/>
      <c r="F3" s="59"/>
      <c r="G3" s="59"/>
      <c r="H3" s="59"/>
    </row>
    <row r="4" spans="1:8" ht="21">
      <c r="A4" s="59" t="s">
        <v>341</v>
      </c>
      <c r="B4" s="59"/>
      <c r="C4" s="59"/>
      <c r="D4" s="59"/>
      <c r="E4" s="59"/>
      <c r="F4" s="59"/>
      <c r="G4" s="59"/>
      <c r="H4" s="59"/>
    </row>
    <row r="5" spans="1:8" ht="21">
      <c r="A5" s="59" t="s">
        <v>342</v>
      </c>
      <c r="B5" s="59"/>
      <c r="C5" s="59"/>
      <c r="D5" s="59"/>
      <c r="E5" s="59"/>
      <c r="F5" s="59"/>
      <c r="G5" s="59"/>
      <c r="H5" s="59"/>
    </row>
    <row r="6" spans="1:8" s="2" customFormat="1" ht="21">
      <c r="A6" s="60" t="s">
        <v>344</v>
      </c>
      <c r="B6" s="60"/>
      <c r="C6" s="60"/>
      <c r="D6" s="60"/>
      <c r="E6" s="60"/>
      <c r="F6" s="60"/>
      <c r="G6" s="60"/>
      <c r="H6" s="60"/>
    </row>
    <row r="7" spans="1:8" s="3" customFormat="1" ht="24" customHeight="1">
      <c r="A7" s="54" t="s">
        <v>290</v>
      </c>
      <c r="B7" s="54" t="s">
        <v>1</v>
      </c>
      <c r="C7" s="55" t="s">
        <v>292</v>
      </c>
      <c r="D7" s="55" t="s">
        <v>297</v>
      </c>
      <c r="E7" s="55" t="s">
        <v>291</v>
      </c>
      <c r="F7" s="56" t="s">
        <v>294</v>
      </c>
      <c r="G7" s="56" t="s">
        <v>296</v>
      </c>
      <c r="H7" s="56" t="s">
        <v>295</v>
      </c>
    </row>
    <row r="8" spans="1:8" s="5" customFormat="1" ht="24" customHeight="1">
      <c r="A8" s="4">
        <v>1</v>
      </c>
      <c r="B8" s="20" t="s">
        <v>298</v>
      </c>
      <c r="C8" s="32">
        <v>20</v>
      </c>
      <c r="D8" s="32">
        <v>1</v>
      </c>
      <c r="E8" s="22">
        <v>20000</v>
      </c>
      <c r="F8" s="13">
        <v>12512</v>
      </c>
      <c r="G8" s="13">
        <v>16523</v>
      </c>
      <c r="H8" s="29">
        <v>24714</v>
      </c>
    </row>
    <row r="9" spans="1:8" s="5" customFormat="1" ht="24" customHeight="1">
      <c r="A9" s="6">
        <v>2</v>
      </c>
      <c r="B9" s="21" t="s">
        <v>299</v>
      </c>
      <c r="C9" s="33">
        <v>60</v>
      </c>
      <c r="D9" s="33">
        <v>3</v>
      </c>
      <c r="E9" s="14">
        <v>60000</v>
      </c>
      <c r="F9" s="13">
        <v>12513</v>
      </c>
      <c r="G9" s="13">
        <v>16524</v>
      </c>
      <c r="H9" s="29">
        <v>24714</v>
      </c>
    </row>
    <row r="10" spans="1:8" s="5" customFormat="1" ht="24" customHeight="1">
      <c r="A10" s="6">
        <v>3</v>
      </c>
      <c r="B10" s="21" t="s">
        <v>300</v>
      </c>
      <c r="C10" s="33">
        <v>89</v>
      </c>
      <c r="D10" s="33">
        <v>2</v>
      </c>
      <c r="E10" s="14">
        <v>88800</v>
      </c>
      <c r="F10" s="13">
        <v>12514</v>
      </c>
      <c r="G10" s="13">
        <v>16525</v>
      </c>
      <c r="H10" s="29">
        <v>24714</v>
      </c>
    </row>
    <row r="11" spans="1:8" s="5" customFormat="1" ht="24" customHeight="1">
      <c r="A11" s="6">
        <v>4</v>
      </c>
      <c r="B11" s="21" t="s">
        <v>301</v>
      </c>
      <c r="C11" s="33">
        <v>40</v>
      </c>
      <c r="D11" s="33">
        <v>2</v>
      </c>
      <c r="E11" s="14">
        <v>40000</v>
      </c>
      <c r="F11" s="13">
        <v>12515</v>
      </c>
      <c r="G11" s="13">
        <v>16526</v>
      </c>
      <c r="H11" s="29">
        <v>24714</v>
      </c>
    </row>
    <row r="12" spans="1:8" s="5" customFormat="1" ht="24" customHeight="1">
      <c r="A12" s="6">
        <v>5</v>
      </c>
      <c r="B12" s="21" t="s">
        <v>302</v>
      </c>
      <c r="C12" s="33">
        <v>10</v>
      </c>
      <c r="D12" s="33">
        <v>1</v>
      </c>
      <c r="E12" s="14">
        <v>10000</v>
      </c>
      <c r="F12" s="13">
        <v>12516</v>
      </c>
      <c r="G12" s="13">
        <v>16527</v>
      </c>
      <c r="H12" s="29">
        <v>24714</v>
      </c>
    </row>
    <row r="13" spans="1:8" s="5" customFormat="1" ht="24" customHeight="1">
      <c r="A13" s="6">
        <v>6</v>
      </c>
      <c r="B13" s="21" t="s">
        <v>303</v>
      </c>
      <c r="C13" s="33">
        <v>20</v>
      </c>
      <c r="D13" s="33">
        <v>1</v>
      </c>
      <c r="E13" s="14">
        <v>20000</v>
      </c>
      <c r="F13" s="13">
        <v>12517</v>
      </c>
      <c r="G13" s="13">
        <v>16528</v>
      </c>
      <c r="H13" s="29">
        <v>24714</v>
      </c>
    </row>
    <row r="14" spans="1:8" s="5" customFormat="1" ht="24" customHeight="1">
      <c r="A14" s="6">
        <v>7</v>
      </c>
      <c r="B14" s="21" t="s">
        <v>304</v>
      </c>
      <c r="C14" s="33">
        <v>20</v>
      </c>
      <c r="D14" s="33">
        <v>1</v>
      </c>
      <c r="E14" s="14">
        <v>20000</v>
      </c>
      <c r="F14" s="13">
        <v>12518</v>
      </c>
      <c r="G14" s="13">
        <v>16529</v>
      </c>
      <c r="H14" s="29">
        <v>24714</v>
      </c>
    </row>
    <row r="15" spans="1:8" s="5" customFormat="1" ht="24" customHeight="1">
      <c r="A15" s="6">
        <v>8</v>
      </c>
      <c r="B15" s="21" t="s">
        <v>305</v>
      </c>
      <c r="C15" s="33">
        <v>129</v>
      </c>
      <c r="D15" s="33">
        <v>4</v>
      </c>
      <c r="E15" s="14">
        <v>129400</v>
      </c>
      <c r="F15" s="13">
        <v>12519</v>
      </c>
      <c r="G15" s="13">
        <v>16530</v>
      </c>
      <c r="H15" s="29">
        <v>24714</v>
      </c>
    </row>
    <row r="16" spans="1:8" s="5" customFormat="1" ht="24" customHeight="1">
      <c r="A16" s="6">
        <v>9</v>
      </c>
      <c r="B16" s="21" t="s">
        <v>306</v>
      </c>
      <c r="C16" s="33">
        <v>20</v>
      </c>
      <c r="D16" s="33">
        <v>1</v>
      </c>
      <c r="E16" s="14">
        <v>20000</v>
      </c>
      <c r="F16" s="13">
        <v>12520</v>
      </c>
      <c r="G16" s="13">
        <v>16531</v>
      </c>
      <c r="H16" s="29">
        <v>24714</v>
      </c>
    </row>
    <row r="17" spans="1:8" s="5" customFormat="1" ht="24" customHeight="1">
      <c r="A17" s="6">
        <v>10</v>
      </c>
      <c r="B17" s="21" t="s">
        <v>307</v>
      </c>
      <c r="C17" s="33">
        <v>40</v>
      </c>
      <c r="D17" s="33">
        <v>2</v>
      </c>
      <c r="E17" s="14">
        <v>40000</v>
      </c>
      <c r="F17" s="13">
        <v>12521</v>
      </c>
      <c r="G17" s="13">
        <v>16532</v>
      </c>
      <c r="H17" s="29">
        <v>24714</v>
      </c>
    </row>
    <row r="18" spans="1:8" s="5" customFormat="1" ht="24" customHeight="1">
      <c r="A18" s="6">
        <v>11</v>
      </c>
      <c r="B18" s="21" t="s">
        <v>308</v>
      </c>
      <c r="C18" s="33">
        <v>20</v>
      </c>
      <c r="D18" s="33">
        <v>1</v>
      </c>
      <c r="E18" s="14">
        <v>20000</v>
      </c>
      <c r="F18" s="13">
        <v>12522</v>
      </c>
      <c r="G18" s="13">
        <v>16533</v>
      </c>
      <c r="H18" s="29">
        <v>24714</v>
      </c>
    </row>
    <row r="19" spans="1:8" s="5" customFormat="1" ht="24" customHeight="1">
      <c r="A19" s="6">
        <v>12</v>
      </c>
      <c r="B19" s="21" t="s">
        <v>309</v>
      </c>
      <c r="C19" s="33">
        <v>20</v>
      </c>
      <c r="D19" s="33">
        <v>1</v>
      </c>
      <c r="E19" s="14">
        <v>20000</v>
      </c>
      <c r="F19" s="13">
        <v>12523</v>
      </c>
      <c r="G19" s="13">
        <v>16534</v>
      </c>
      <c r="H19" s="29">
        <v>24714</v>
      </c>
    </row>
    <row r="20" spans="1:8" s="5" customFormat="1" ht="24" customHeight="1">
      <c r="A20" s="6">
        <v>13</v>
      </c>
      <c r="B20" s="21" t="s">
        <v>310</v>
      </c>
      <c r="C20" s="33">
        <v>30</v>
      </c>
      <c r="D20" s="33">
        <v>2</v>
      </c>
      <c r="E20" s="14">
        <v>30000</v>
      </c>
      <c r="F20" s="13">
        <v>12524</v>
      </c>
      <c r="G20" s="13">
        <v>16535</v>
      </c>
      <c r="H20" s="29">
        <v>24714</v>
      </c>
    </row>
    <row r="21" spans="1:8" s="5" customFormat="1" ht="24" customHeight="1">
      <c r="A21" s="6">
        <v>14</v>
      </c>
      <c r="B21" s="21" t="s">
        <v>311</v>
      </c>
      <c r="C21" s="33">
        <v>150</v>
      </c>
      <c r="D21" s="33">
        <v>7</v>
      </c>
      <c r="E21" s="14">
        <v>150000</v>
      </c>
      <c r="F21" s="13">
        <v>12525</v>
      </c>
      <c r="G21" s="13">
        <v>16536</v>
      </c>
      <c r="H21" s="29">
        <v>24714</v>
      </c>
    </row>
    <row r="22" spans="1:8" s="5" customFormat="1" ht="24" customHeight="1">
      <c r="A22" s="6">
        <v>15</v>
      </c>
      <c r="B22" s="21" t="s">
        <v>312</v>
      </c>
      <c r="C22" s="33">
        <v>85</v>
      </c>
      <c r="D22" s="33">
        <v>2</v>
      </c>
      <c r="E22" s="14">
        <v>84800</v>
      </c>
      <c r="F22" s="13">
        <v>12526</v>
      </c>
      <c r="G22" s="13">
        <v>16537</v>
      </c>
      <c r="H22" s="29">
        <v>24714</v>
      </c>
    </row>
    <row r="23" spans="1:8" s="5" customFormat="1" ht="24" customHeight="1">
      <c r="A23" s="6">
        <v>16</v>
      </c>
      <c r="B23" s="21" t="s">
        <v>313</v>
      </c>
      <c r="C23" s="33">
        <v>90</v>
      </c>
      <c r="D23" s="33">
        <v>4</v>
      </c>
      <c r="E23" s="14">
        <v>90000</v>
      </c>
      <c r="F23" s="13">
        <v>12527</v>
      </c>
      <c r="G23" s="13">
        <v>16538</v>
      </c>
      <c r="H23" s="29">
        <v>24714</v>
      </c>
    </row>
    <row r="24" spans="1:8" s="5" customFormat="1" ht="24" customHeight="1">
      <c r="A24" s="6">
        <v>17</v>
      </c>
      <c r="B24" s="21" t="s">
        <v>314</v>
      </c>
      <c r="C24" s="33">
        <v>40</v>
      </c>
      <c r="D24" s="33">
        <v>2</v>
      </c>
      <c r="E24" s="14">
        <v>40000</v>
      </c>
      <c r="F24" s="13">
        <v>12528</v>
      </c>
      <c r="G24" s="13">
        <v>16539</v>
      </c>
      <c r="H24" s="29">
        <v>24714</v>
      </c>
    </row>
    <row r="25" spans="1:8" s="5" customFormat="1" ht="24" customHeight="1">
      <c r="A25" s="6">
        <v>18</v>
      </c>
      <c r="B25" s="21" t="s">
        <v>315</v>
      </c>
      <c r="C25" s="33">
        <v>230</v>
      </c>
      <c r="D25" s="33">
        <v>11</v>
      </c>
      <c r="E25" s="14">
        <v>230000</v>
      </c>
      <c r="F25" s="13">
        <v>12529</v>
      </c>
      <c r="G25" s="13">
        <v>16540</v>
      </c>
      <c r="H25" s="29">
        <v>24714</v>
      </c>
    </row>
    <row r="26" spans="1:8" s="5" customFormat="1" ht="24" customHeight="1">
      <c r="A26" s="6">
        <v>19</v>
      </c>
      <c r="B26" s="21" t="s">
        <v>316</v>
      </c>
      <c r="C26" s="33">
        <v>20</v>
      </c>
      <c r="D26" s="33">
        <v>1</v>
      </c>
      <c r="E26" s="14">
        <v>20000</v>
      </c>
      <c r="F26" s="13">
        <v>12530</v>
      </c>
      <c r="G26" s="13">
        <v>16541</v>
      </c>
      <c r="H26" s="29">
        <v>24714</v>
      </c>
    </row>
    <row r="27" spans="1:8" s="5" customFormat="1" ht="24" customHeight="1">
      <c r="A27" s="6">
        <v>20</v>
      </c>
      <c r="B27" s="21" t="s">
        <v>317</v>
      </c>
      <c r="C27" s="33">
        <v>40</v>
      </c>
      <c r="D27" s="33">
        <v>2</v>
      </c>
      <c r="E27" s="14">
        <v>40000</v>
      </c>
      <c r="F27" s="13">
        <v>12531</v>
      </c>
      <c r="G27" s="13">
        <v>16542</v>
      </c>
      <c r="H27" s="29">
        <v>24714</v>
      </c>
    </row>
    <row r="28" spans="1:8" s="5" customFormat="1" ht="24" customHeight="1">
      <c r="A28" s="6">
        <v>21</v>
      </c>
      <c r="B28" s="21" t="s">
        <v>318</v>
      </c>
      <c r="C28" s="33">
        <v>94</v>
      </c>
      <c r="D28" s="33">
        <v>2</v>
      </c>
      <c r="E28" s="14">
        <v>93600</v>
      </c>
      <c r="F28" s="13">
        <v>12532</v>
      </c>
      <c r="G28" s="13">
        <v>16543</v>
      </c>
      <c r="H28" s="29">
        <v>24714</v>
      </c>
    </row>
    <row r="29" spans="1:8" s="5" customFormat="1" ht="24" customHeight="1">
      <c r="A29" s="6">
        <v>22</v>
      </c>
      <c r="B29" s="21" t="s">
        <v>319</v>
      </c>
      <c r="C29" s="33">
        <v>50</v>
      </c>
      <c r="D29" s="33">
        <v>3</v>
      </c>
      <c r="E29" s="14">
        <v>50000</v>
      </c>
      <c r="F29" s="13">
        <v>12533</v>
      </c>
      <c r="G29" s="13">
        <v>16544</v>
      </c>
      <c r="H29" s="29">
        <v>24714</v>
      </c>
    </row>
    <row r="30" spans="1:8" s="5" customFormat="1" ht="24" customHeight="1">
      <c r="A30" s="6">
        <v>23</v>
      </c>
      <c r="B30" s="21" t="s">
        <v>320</v>
      </c>
      <c r="C30" s="33">
        <v>290</v>
      </c>
      <c r="D30" s="33">
        <v>5</v>
      </c>
      <c r="E30" s="14">
        <v>290400</v>
      </c>
      <c r="F30" s="13">
        <v>12534</v>
      </c>
      <c r="G30" s="13">
        <v>16545</v>
      </c>
      <c r="H30" s="29">
        <v>24714</v>
      </c>
    </row>
    <row r="31" spans="1:8" s="5" customFormat="1" ht="24" customHeight="1">
      <c r="A31" s="6">
        <v>24</v>
      </c>
      <c r="B31" s="21" t="s">
        <v>321</v>
      </c>
      <c r="C31" s="33">
        <v>398</v>
      </c>
      <c r="D31" s="33">
        <v>5</v>
      </c>
      <c r="E31" s="14">
        <v>397600</v>
      </c>
      <c r="F31" s="13">
        <v>12535</v>
      </c>
      <c r="G31" s="13">
        <v>16546</v>
      </c>
      <c r="H31" s="29">
        <v>24714</v>
      </c>
    </row>
    <row r="32" spans="1:8" s="5" customFormat="1" ht="24" customHeight="1">
      <c r="A32" s="6">
        <v>25</v>
      </c>
      <c r="B32" s="21" t="s">
        <v>322</v>
      </c>
      <c r="C32" s="33">
        <v>40</v>
      </c>
      <c r="D32" s="33">
        <v>2</v>
      </c>
      <c r="E32" s="14">
        <v>40000</v>
      </c>
      <c r="F32" s="13">
        <v>12536</v>
      </c>
      <c r="G32" s="13">
        <v>16547</v>
      </c>
      <c r="H32" s="29">
        <v>24714</v>
      </c>
    </row>
    <row r="33" spans="1:8" s="5" customFormat="1" ht="24" customHeight="1">
      <c r="A33" s="6">
        <v>26</v>
      </c>
      <c r="B33" s="21" t="s">
        <v>323</v>
      </c>
      <c r="C33" s="33">
        <v>359</v>
      </c>
      <c r="D33" s="33">
        <v>16</v>
      </c>
      <c r="E33" s="14">
        <v>359200</v>
      </c>
      <c r="F33" s="13">
        <v>12537</v>
      </c>
      <c r="G33" s="13">
        <v>16548</v>
      </c>
      <c r="H33" s="29">
        <v>24714</v>
      </c>
    </row>
    <row r="34" spans="1:8" s="5" customFormat="1" ht="24" customHeight="1">
      <c r="A34" s="6">
        <v>27</v>
      </c>
      <c r="B34" s="21" t="s">
        <v>324</v>
      </c>
      <c r="C34" s="33">
        <v>50</v>
      </c>
      <c r="D34" s="33">
        <v>3</v>
      </c>
      <c r="E34" s="14">
        <v>50000</v>
      </c>
      <c r="F34" s="13">
        <v>12538</v>
      </c>
      <c r="G34" s="13">
        <v>16549</v>
      </c>
      <c r="H34" s="29">
        <v>24714</v>
      </c>
    </row>
    <row r="35" spans="1:8" s="5" customFormat="1" ht="24" customHeight="1">
      <c r="A35" s="6">
        <v>28</v>
      </c>
      <c r="B35" s="21" t="s">
        <v>325</v>
      </c>
      <c r="C35" s="33">
        <v>20</v>
      </c>
      <c r="D35" s="33">
        <v>1</v>
      </c>
      <c r="E35" s="14">
        <v>20000</v>
      </c>
      <c r="F35" s="13">
        <v>12539</v>
      </c>
      <c r="G35" s="13">
        <v>16550</v>
      </c>
      <c r="H35" s="29">
        <v>24714</v>
      </c>
    </row>
    <row r="36" spans="1:8" s="5" customFormat="1" ht="24" customHeight="1">
      <c r="A36" s="6">
        <v>29</v>
      </c>
      <c r="B36" s="21" t="s">
        <v>326</v>
      </c>
      <c r="C36" s="33">
        <v>20</v>
      </c>
      <c r="D36" s="33">
        <v>1</v>
      </c>
      <c r="E36" s="14">
        <v>20000</v>
      </c>
      <c r="F36" s="13">
        <v>12540</v>
      </c>
      <c r="G36" s="13">
        <v>16551</v>
      </c>
      <c r="H36" s="29">
        <v>24714</v>
      </c>
    </row>
    <row r="37" spans="1:8" s="5" customFormat="1" ht="24" customHeight="1">
      <c r="A37" s="6">
        <v>30</v>
      </c>
      <c r="B37" s="21" t="s">
        <v>327</v>
      </c>
      <c r="C37" s="33">
        <v>20</v>
      </c>
      <c r="D37" s="33">
        <v>1</v>
      </c>
      <c r="E37" s="14">
        <v>20000</v>
      </c>
      <c r="F37" s="13">
        <v>12541</v>
      </c>
      <c r="G37" s="13">
        <v>16552</v>
      </c>
      <c r="H37" s="29">
        <v>24714</v>
      </c>
    </row>
    <row r="38" spans="1:8" s="5" customFormat="1" ht="24" customHeight="1">
      <c r="A38" s="6">
        <v>31</v>
      </c>
      <c r="B38" s="21" t="s">
        <v>328</v>
      </c>
      <c r="C38" s="33">
        <v>80</v>
      </c>
      <c r="D38" s="33">
        <v>4</v>
      </c>
      <c r="E38" s="14">
        <v>80000</v>
      </c>
      <c r="F38" s="13">
        <v>12542</v>
      </c>
      <c r="G38" s="13">
        <v>16553</v>
      </c>
      <c r="H38" s="29">
        <v>24714</v>
      </c>
    </row>
    <row r="39" spans="1:8" s="5" customFormat="1" ht="24" customHeight="1">
      <c r="A39" s="6">
        <v>32</v>
      </c>
      <c r="B39" s="21" t="s">
        <v>329</v>
      </c>
      <c r="C39" s="33">
        <v>20</v>
      </c>
      <c r="D39" s="33">
        <v>1</v>
      </c>
      <c r="E39" s="14">
        <v>20000</v>
      </c>
      <c r="F39" s="13">
        <v>12543</v>
      </c>
      <c r="G39" s="13">
        <v>16554</v>
      </c>
      <c r="H39" s="29">
        <v>24714</v>
      </c>
    </row>
    <row r="40" spans="1:8" s="5" customFormat="1" ht="24" customHeight="1">
      <c r="A40" s="6">
        <v>33</v>
      </c>
      <c r="B40" s="21" t="s">
        <v>330</v>
      </c>
      <c r="C40" s="33">
        <v>796</v>
      </c>
      <c r="D40" s="33">
        <v>22</v>
      </c>
      <c r="E40" s="14">
        <v>796200</v>
      </c>
      <c r="F40" s="13">
        <v>12544</v>
      </c>
      <c r="G40" s="13">
        <v>16555</v>
      </c>
      <c r="H40" s="29">
        <v>24714</v>
      </c>
    </row>
    <row r="41" spans="1:8" s="5" customFormat="1" ht="24" customHeight="1">
      <c r="A41" s="6">
        <v>34</v>
      </c>
      <c r="B41" s="21" t="s">
        <v>331</v>
      </c>
      <c r="C41" s="33">
        <v>140</v>
      </c>
      <c r="D41" s="33">
        <v>7</v>
      </c>
      <c r="E41" s="14">
        <v>140000</v>
      </c>
      <c r="F41" s="13">
        <v>12545</v>
      </c>
      <c r="G41" s="13">
        <v>16556</v>
      </c>
      <c r="H41" s="29">
        <v>24714</v>
      </c>
    </row>
    <row r="42" spans="1:8" s="5" customFormat="1" ht="24" customHeight="1">
      <c r="A42" s="6">
        <v>35</v>
      </c>
      <c r="B42" s="21" t="s">
        <v>332</v>
      </c>
      <c r="C42" s="33">
        <v>202</v>
      </c>
      <c r="D42" s="33">
        <v>7</v>
      </c>
      <c r="E42" s="14">
        <v>202000</v>
      </c>
      <c r="F42" s="13">
        <v>12546</v>
      </c>
      <c r="G42" s="13">
        <v>16557</v>
      </c>
      <c r="H42" s="29">
        <v>24714</v>
      </c>
    </row>
    <row r="43" spans="1:8" s="5" customFormat="1" ht="24" customHeight="1">
      <c r="A43" s="6">
        <v>36</v>
      </c>
      <c r="B43" s="21" t="s">
        <v>333</v>
      </c>
      <c r="C43" s="33">
        <v>10</v>
      </c>
      <c r="D43" s="33">
        <v>1</v>
      </c>
      <c r="E43" s="14">
        <v>10000</v>
      </c>
      <c r="F43" s="13">
        <v>12547</v>
      </c>
      <c r="G43" s="13">
        <v>16558</v>
      </c>
      <c r="H43" s="29">
        <v>24714</v>
      </c>
    </row>
    <row r="44" spans="1:8" s="5" customFormat="1" ht="24" customHeight="1">
      <c r="A44" s="6">
        <v>37</v>
      </c>
      <c r="B44" s="21" t="s">
        <v>334</v>
      </c>
      <c r="C44" s="33">
        <v>20</v>
      </c>
      <c r="D44" s="33">
        <v>1</v>
      </c>
      <c r="E44" s="14">
        <v>20000</v>
      </c>
      <c r="F44" s="13">
        <v>12548</v>
      </c>
      <c r="G44" s="13">
        <v>16559</v>
      </c>
      <c r="H44" s="29">
        <v>24714</v>
      </c>
    </row>
    <row r="45" spans="1:8" ht="21">
      <c r="A45" s="57" t="s">
        <v>289</v>
      </c>
      <c r="B45" s="58"/>
      <c r="C45" s="28">
        <f>SUM(C8:C44)</f>
        <v>3782</v>
      </c>
      <c r="D45" s="28">
        <f>SUM(D8:D44)</f>
        <v>133</v>
      </c>
      <c r="E45" s="15">
        <f>SUM(E8:E44)</f>
        <v>3782000</v>
      </c>
      <c r="F45" s="13"/>
      <c r="G45" s="13"/>
      <c r="H45" s="29"/>
    </row>
  </sheetData>
  <mergeCells count="7">
    <mergeCell ref="A45:B45"/>
    <mergeCell ref="A1:H1"/>
    <mergeCell ref="A2:H2"/>
    <mergeCell ref="A3:H3"/>
    <mergeCell ref="A4:H4"/>
    <mergeCell ref="A5:H5"/>
    <mergeCell ref="A6:H6"/>
  </mergeCells>
  <pageMargins left="0.63" right="0.27559055118110237" top="0.96" bottom="1.1299999999999999" header="0.5" footer="0.53"/>
  <pageSetup paperSize="9" scale="85" orientation="portrait" r:id="rId1"/>
  <headerFooter alignWithMargins="0">
    <oddHeader>&amp;R&amp;"TH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C291-7366-4E31-9F89-5668F6DBE448}">
  <dimension ref="A1:G178"/>
  <sheetViews>
    <sheetView view="pageBreakPreview" zoomScale="96" zoomScaleNormal="100" zoomScaleSheetLayoutView="96" workbookViewId="0">
      <selection activeCell="I5" sqref="I5"/>
    </sheetView>
  </sheetViews>
  <sheetFormatPr defaultColWidth="9" defaultRowHeight="21" outlineLevelRow="2"/>
  <cols>
    <col min="1" max="1" width="7.625" style="9" customWidth="1"/>
    <col min="2" max="2" width="22.75" style="16" bestFit="1" customWidth="1"/>
    <col min="3" max="3" width="21.625" style="17" customWidth="1"/>
    <col min="4" max="4" width="24.375" style="18" customWidth="1"/>
    <col min="5" max="5" width="39" style="12" customWidth="1"/>
    <col min="6" max="6" width="9" style="11" customWidth="1"/>
    <col min="7" max="16384" width="9" style="11"/>
  </cols>
  <sheetData>
    <row r="1" spans="1:7" s="8" customFormat="1" ht="24" customHeight="1">
      <c r="A1" s="62" t="s">
        <v>335</v>
      </c>
      <c r="B1" s="62"/>
      <c r="C1" s="62"/>
      <c r="D1" s="62"/>
      <c r="E1" s="62"/>
    </row>
    <row r="2" spans="1:7" s="8" customFormat="1" ht="24" customHeight="1">
      <c r="A2" s="62" t="s">
        <v>336</v>
      </c>
      <c r="B2" s="62"/>
      <c r="C2" s="62"/>
      <c r="D2" s="62"/>
      <c r="E2" s="62"/>
    </row>
    <row r="3" spans="1:7" s="8" customFormat="1" ht="24" customHeight="1">
      <c r="A3" s="62" t="s">
        <v>337</v>
      </c>
      <c r="B3" s="62"/>
      <c r="C3" s="62"/>
      <c r="D3" s="62"/>
      <c r="E3" s="62"/>
    </row>
    <row r="4" spans="1:7" s="8" customFormat="1" ht="24" customHeight="1">
      <c r="A4" s="62" t="s">
        <v>340</v>
      </c>
      <c r="B4" s="62"/>
      <c r="C4" s="62"/>
      <c r="D4" s="62"/>
      <c r="E4" s="62"/>
    </row>
    <row r="5" spans="1:7" s="8" customFormat="1" ht="24" customHeight="1">
      <c r="A5" s="62" t="s">
        <v>343</v>
      </c>
      <c r="B5" s="62"/>
      <c r="C5" s="62"/>
      <c r="D5" s="62"/>
      <c r="E5" s="62"/>
    </row>
    <row r="6" spans="1:7" s="8" customFormat="1" ht="24" customHeight="1">
      <c r="A6" s="61" t="s">
        <v>339</v>
      </c>
      <c r="B6" s="61"/>
      <c r="C6" s="61"/>
      <c r="D6" s="61"/>
      <c r="E6" s="61"/>
    </row>
    <row r="7" spans="1:7" s="9" customFormat="1" ht="24.95" customHeight="1">
      <c r="A7" s="38" t="s">
        <v>0</v>
      </c>
      <c r="B7" s="37" t="s">
        <v>1</v>
      </c>
      <c r="C7" s="39" t="s">
        <v>2</v>
      </c>
      <c r="D7" s="40" t="s">
        <v>293</v>
      </c>
      <c r="E7" s="40" t="s">
        <v>291</v>
      </c>
      <c r="F7" s="37" t="s">
        <v>338</v>
      </c>
      <c r="G7" s="37" t="s">
        <v>297</v>
      </c>
    </row>
    <row r="8" spans="1:7" s="10" customFormat="1" ht="24.95" customHeight="1" outlineLevel="2">
      <c r="A8" s="45">
        <v>1</v>
      </c>
      <c r="B8" s="46" t="s">
        <v>3</v>
      </c>
      <c r="C8" s="46" t="s">
        <v>4</v>
      </c>
      <c r="D8" s="46" t="s">
        <v>6</v>
      </c>
      <c r="E8" s="47">
        <v>20000</v>
      </c>
      <c r="F8" s="10">
        <v>20</v>
      </c>
      <c r="G8" s="10">
        <v>1</v>
      </c>
    </row>
    <row r="9" spans="1:7" s="52" customFormat="1" ht="24.95" customHeight="1" outlineLevel="1" thickBot="1">
      <c r="A9" s="30"/>
      <c r="B9" s="31" t="s">
        <v>7</v>
      </c>
      <c r="C9" s="31"/>
      <c r="D9" s="31"/>
      <c r="E9" s="51">
        <f>SUBTOTAL(9,E8:E8)</f>
        <v>20000</v>
      </c>
      <c r="F9" s="52">
        <f>SUBTOTAL(9,F8:F8)</f>
        <v>20</v>
      </c>
      <c r="G9" s="52">
        <f>SUBTOTAL(9,G8:G8)</f>
        <v>1</v>
      </c>
    </row>
    <row r="10" spans="1:7" ht="24.95" customHeight="1" outlineLevel="2">
      <c r="A10" s="26">
        <v>1</v>
      </c>
      <c r="B10" s="27" t="s">
        <v>12</v>
      </c>
      <c r="C10" s="27" t="s">
        <v>13</v>
      </c>
      <c r="D10" s="27" t="s">
        <v>14</v>
      </c>
      <c r="E10" s="42">
        <v>20000</v>
      </c>
      <c r="F10" s="10">
        <v>20</v>
      </c>
      <c r="G10" s="11">
        <v>1</v>
      </c>
    </row>
    <row r="11" spans="1:7" ht="24.95" customHeight="1" outlineLevel="2">
      <c r="A11" s="23">
        <f t="shared" ref="A11:A96" si="0">A10+1</f>
        <v>2</v>
      </c>
      <c r="B11" s="21" t="s">
        <v>12</v>
      </c>
      <c r="C11" s="21" t="s">
        <v>15</v>
      </c>
      <c r="D11" s="21" t="s">
        <v>16</v>
      </c>
      <c r="E11" s="41">
        <v>20000</v>
      </c>
      <c r="F11" s="10">
        <v>20</v>
      </c>
      <c r="G11" s="11">
        <v>1</v>
      </c>
    </row>
    <row r="12" spans="1:7" ht="24.95" customHeight="1" outlineLevel="2">
      <c r="A12" s="24">
        <f t="shared" si="0"/>
        <v>3</v>
      </c>
      <c r="B12" s="25" t="s">
        <v>12</v>
      </c>
      <c r="C12" s="25" t="s">
        <v>15</v>
      </c>
      <c r="D12" s="25" t="s">
        <v>18</v>
      </c>
      <c r="E12" s="43">
        <v>20000</v>
      </c>
      <c r="F12" s="10">
        <v>20</v>
      </c>
      <c r="G12" s="11">
        <v>1</v>
      </c>
    </row>
    <row r="13" spans="1:7" s="53" customFormat="1" ht="24.95" customHeight="1" outlineLevel="1" thickBot="1">
      <c r="A13" s="30"/>
      <c r="B13" s="31" t="s">
        <v>19</v>
      </c>
      <c r="C13" s="31"/>
      <c r="D13" s="31"/>
      <c r="E13" s="51">
        <f>SUBTOTAL(9,E10:E12)</f>
        <v>60000</v>
      </c>
      <c r="F13" s="52">
        <f>SUBTOTAL(9,F10:F12)</f>
        <v>60</v>
      </c>
      <c r="G13" s="53">
        <f>SUBTOTAL(9,G10:G12)</f>
        <v>3</v>
      </c>
    </row>
    <row r="14" spans="1:7" ht="24.95" customHeight="1" outlineLevel="2">
      <c r="A14" s="26">
        <v>1</v>
      </c>
      <c r="B14" s="27" t="s">
        <v>20</v>
      </c>
      <c r="C14" s="27" t="s">
        <v>21</v>
      </c>
      <c r="D14" s="27" t="s">
        <v>22</v>
      </c>
      <c r="E14" s="42">
        <v>20000</v>
      </c>
      <c r="F14" s="10">
        <v>20</v>
      </c>
      <c r="G14" s="11">
        <v>1</v>
      </c>
    </row>
    <row r="15" spans="1:7" ht="24.95" customHeight="1" outlineLevel="2">
      <c r="A15" s="24">
        <f t="shared" si="0"/>
        <v>2</v>
      </c>
      <c r="B15" s="25" t="s">
        <v>20</v>
      </c>
      <c r="C15" s="25" t="s">
        <v>21</v>
      </c>
      <c r="D15" s="25" t="s">
        <v>23</v>
      </c>
      <c r="E15" s="43">
        <v>68800</v>
      </c>
      <c r="F15" s="10">
        <v>69</v>
      </c>
      <c r="G15" s="11">
        <v>1</v>
      </c>
    </row>
    <row r="16" spans="1:7" s="53" customFormat="1" ht="24.95" customHeight="1" outlineLevel="1" thickBot="1">
      <c r="A16" s="30"/>
      <c r="B16" s="31" t="s">
        <v>25</v>
      </c>
      <c r="C16" s="31"/>
      <c r="D16" s="31"/>
      <c r="E16" s="51">
        <f>SUBTOTAL(9,E14:E15)</f>
        <v>88800</v>
      </c>
      <c r="F16" s="52">
        <f>SUBTOTAL(9,F14:F15)</f>
        <v>89</v>
      </c>
      <c r="G16" s="53">
        <f>SUBTOTAL(9,G14:G15)</f>
        <v>2</v>
      </c>
    </row>
    <row r="17" spans="1:7" ht="24.95" customHeight="1" outlineLevel="2">
      <c r="A17" s="26">
        <v>1</v>
      </c>
      <c r="B17" s="27" t="s">
        <v>26</v>
      </c>
      <c r="C17" s="27" t="s">
        <v>27</v>
      </c>
      <c r="D17" s="27" t="s">
        <v>30</v>
      </c>
      <c r="E17" s="42">
        <v>20000</v>
      </c>
      <c r="F17" s="10">
        <v>20</v>
      </c>
      <c r="G17" s="11">
        <v>1</v>
      </c>
    </row>
    <row r="18" spans="1:7" ht="24.95" customHeight="1" outlineLevel="2">
      <c r="A18" s="24">
        <f t="shared" si="0"/>
        <v>2</v>
      </c>
      <c r="B18" s="25" t="s">
        <v>26</v>
      </c>
      <c r="C18" s="25" t="s">
        <v>28</v>
      </c>
      <c r="D18" s="25" t="s">
        <v>32</v>
      </c>
      <c r="E18" s="43">
        <v>20000</v>
      </c>
      <c r="F18" s="10">
        <v>20</v>
      </c>
      <c r="G18" s="11">
        <v>1</v>
      </c>
    </row>
    <row r="19" spans="1:7" s="53" customFormat="1" ht="24.95" customHeight="1" outlineLevel="1" thickBot="1">
      <c r="A19" s="30"/>
      <c r="B19" s="31" t="s">
        <v>33</v>
      </c>
      <c r="C19" s="31"/>
      <c r="D19" s="31"/>
      <c r="E19" s="51">
        <f>SUBTOTAL(9,E17:E18)</f>
        <v>40000</v>
      </c>
      <c r="F19" s="52">
        <f>SUBTOTAL(9,F17:F18)</f>
        <v>40</v>
      </c>
      <c r="G19" s="53">
        <f>SUBTOTAL(9,G17:G18)</f>
        <v>2</v>
      </c>
    </row>
    <row r="20" spans="1:7" ht="24.95" customHeight="1" outlineLevel="2">
      <c r="A20" s="48">
        <v>1</v>
      </c>
      <c r="B20" s="49" t="s">
        <v>34</v>
      </c>
      <c r="C20" s="49" t="s">
        <v>36</v>
      </c>
      <c r="D20" s="49" t="s">
        <v>37</v>
      </c>
      <c r="E20" s="50">
        <v>10000</v>
      </c>
      <c r="F20" s="10">
        <v>10</v>
      </c>
      <c r="G20" s="11">
        <v>1</v>
      </c>
    </row>
    <row r="21" spans="1:7" s="53" customFormat="1" ht="24.95" customHeight="1" outlineLevel="1" thickBot="1">
      <c r="A21" s="30"/>
      <c r="B21" s="31" t="s">
        <v>38</v>
      </c>
      <c r="C21" s="31"/>
      <c r="D21" s="31"/>
      <c r="E21" s="51">
        <f>SUBTOTAL(9,E20:E20)</f>
        <v>10000</v>
      </c>
      <c r="F21" s="52">
        <f>SUBTOTAL(9,F20:F20)</f>
        <v>10</v>
      </c>
      <c r="G21" s="53">
        <f>SUBTOTAL(9,G20:G20)</f>
        <v>1</v>
      </c>
    </row>
    <row r="22" spans="1:7" ht="24.95" customHeight="1" outlineLevel="2">
      <c r="A22" s="48">
        <v>1</v>
      </c>
      <c r="B22" s="49" t="s">
        <v>39</v>
      </c>
      <c r="C22" s="49" t="s">
        <v>40</v>
      </c>
      <c r="D22" s="49" t="s">
        <v>41</v>
      </c>
      <c r="E22" s="50">
        <v>20000</v>
      </c>
      <c r="F22" s="10">
        <v>20</v>
      </c>
      <c r="G22" s="11">
        <v>1</v>
      </c>
    </row>
    <row r="23" spans="1:7" s="53" customFormat="1" ht="24.95" customHeight="1" outlineLevel="1" thickBot="1">
      <c r="A23" s="30"/>
      <c r="B23" s="31" t="s">
        <v>42</v>
      </c>
      <c r="C23" s="31"/>
      <c r="D23" s="31"/>
      <c r="E23" s="51">
        <f>SUBTOTAL(9,E22:E22)</f>
        <v>20000</v>
      </c>
      <c r="F23" s="52">
        <f>SUBTOTAL(9,F22:F22)</f>
        <v>20</v>
      </c>
      <c r="G23" s="53">
        <f>SUBTOTAL(9,G22:G22)</f>
        <v>1</v>
      </c>
    </row>
    <row r="24" spans="1:7" ht="24.95" customHeight="1" outlineLevel="2">
      <c r="A24" s="48">
        <v>1</v>
      </c>
      <c r="B24" s="49" t="s">
        <v>43</v>
      </c>
      <c r="C24" s="49" t="s">
        <v>44</v>
      </c>
      <c r="D24" s="49" t="s">
        <v>45</v>
      </c>
      <c r="E24" s="50">
        <v>20000</v>
      </c>
      <c r="F24" s="10">
        <v>20</v>
      </c>
      <c r="G24" s="11">
        <v>1</v>
      </c>
    </row>
    <row r="25" spans="1:7" s="53" customFormat="1" ht="24.95" customHeight="1" outlineLevel="1" thickBot="1">
      <c r="A25" s="30"/>
      <c r="B25" s="31" t="s">
        <v>46</v>
      </c>
      <c r="C25" s="31"/>
      <c r="D25" s="31"/>
      <c r="E25" s="51">
        <f>SUBTOTAL(9,E24:E24)</f>
        <v>20000</v>
      </c>
      <c r="F25" s="52">
        <f>SUBTOTAL(9,F24:F24)</f>
        <v>20</v>
      </c>
      <c r="G25" s="53">
        <f>SUBTOTAL(9,G24:G24)</f>
        <v>1</v>
      </c>
    </row>
    <row r="26" spans="1:7" ht="24.95" customHeight="1" outlineLevel="2">
      <c r="A26" s="26">
        <v>1</v>
      </c>
      <c r="B26" s="27" t="s">
        <v>47</v>
      </c>
      <c r="C26" s="27" t="s">
        <v>50</v>
      </c>
      <c r="D26" s="27" t="s">
        <v>51</v>
      </c>
      <c r="E26" s="42">
        <v>20000</v>
      </c>
      <c r="F26" s="10">
        <v>20</v>
      </c>
      <c r="G26" s="11">
        <v>1</v>
      </c>
    </row>
    <row r="27" spans="1:7" ht="24.95" customHeight="1" outlineLevel="2">
      <c r="A27" s="23">
        <f t="shared" si="0"/>
        <v>2</v>
      </c>
      <c r="B27" s="21" t="s">
        <v>47</v>
      </c>
      <c r="C27" s="21" t="s">
        <v>49</v>
      </c>
      <c r="D27" s="21" t="s">
        <v>53</v>
      </c>
      <c r="E27" s="41">
        <v>20000</v>
      </c>
      <c r="F27" s="10">
        <v>20</v>
      </c>
      <c r="G27" s="11">
        <v>1</v>
      </c>
    </row>
    <row r="28" spans="1:7" ht="24.95" customHeight="1" outlineLevel="2">
      <c r="A28" s="23">
        <f t="shared" si="0"/>
        <v>3</v>
      </c>
      <c r="B28" s="21" t="s">
        <v>47</v>
      </c>
      <c r="C28" s="21" t="s">
        <v>50</v>
      </c>
      <c r="D28" s="21" t="s">
        <v>55</v>
      </c>
      <c r="E28" s="41">
        <v>20000</v>
      </c>
      <c r="F28" s="10">
        <v>20</v>
      </c>
      <c r="G28" s="11">
        <v>1</v>
      </c>
    </row>
    <row r="29" spans="1:7" ht="24.95" customHeight="1" outlineLevel="2">
      <c r="A29" s="24">
        <f t="shared" si="0"/>
        <v>4</v>
      </c>
      <c r="B29" s="25" t="s">
        <v>47</v>
      </c>
      <c r="C29" s="25" t="s">
        <v>48</v>
      </c>
      <c r="D29" s="25" t="s">
        <v>56</v>
      </c>
      <c r="E29" s="43">
        <v>69400</v>
      </c>
      <c r="F29" s="10">
        <v>69</v>
      </c>
      <c r="G29" s="11">
        <v>1</v>
      </c>
    </row>
    <row r="30" spans="1:7" s="53" customFormat="1" ht="24.95" customHeight="1" outlineLevel="1" thickBot="1">
      <c r="A30" s="30"/>
      <c r="B30" s="31" t="s">
        <v>57</v>
      </c>
      <c r="C30" s="31"/>
      <c r="D30" s="31"/>
      <c r="E30" s="51">
        <f>SUBTOTAL(9,E26:E29)</f>
        <v>129400</v>
      </c>
      <c r="F30" s="52">
        <f>SUBTOTAL(9,F26:F29)</f>
        <v>129</v>
      </c>
      <c r="G30" s="53">
        <f>SUBTOTAL(9,G26:G29)</f>
        <v>4</v>
      </c>
    </row>
    <row r="31" spans="1:7" ht="24.95" customHeight="1" outlineLevel="2">
      <c r="A31" s="48">
        <v>1</v>
      </c>
      <c r="B31" s="49" t="s">
        <v>60</v>
      </c>
      <c r="C31" s="49" t="s">
        <v>61</v>
      </c>
      <c r="D31" s="49" t="s">
        <v>62</v>
      </c>
      <c r="E31" s="50">
        <v>20000</v>
      </c>
      <c r="F31" s="10">
        <v>20</v>
      </c>
      <c r="G31" s="11">
        <v>1</v>
      </c>
    </row>
    <row r="32" spans="1:7" s="53" customFormat="1" ht="24.95" customHeight="1" outlineLevel="1" thickBot="1">
      <c r="A32" s="30"/>
      <c r="B32" s="31" t="s">
        <v>63</v>
      </c>
      <c r="C32" s="31"/>
      <c r="D32" s="31"/>
      <c r="E32" s="51">
        <f>SUBTOTAL(9,E31:E31)</f>
        <v>20000</v>
      </c>
      <c r="F32" s="52">
        <f>SUBTOTAL(9,F31:F31)</f>
        <v>20</v>
      </c>
      <c r="G32" s="53">
        <f>SUBTOTAL(9,G31:G31)</f>
        <v>1</v>
      </c>
    </row>
    <row r="33" spans="1:7" ht="24.95" customHeight="1" outlineLevel="2">
      <c r="A33" s="26">
        <v>1</v>
      </c>
      <c r="B33" s="27" t="s">
        <v>64</v>
      </c>
      <c r="C33" s="27" t="s">
        <v>66</v>
      </c>
      <c r="D33" s="27" t="s">
        <v>67</v>
      </c>
      <c r="E33" s="42">
        <v>20000</v>
      </c>
      <c r="F33" s="10">
        <v>20</v>
      </c>
      <c r="G33" s="11">
        <v>1</v>
      </c>
    </row>
    <row r="34" spans="1:7" ht="24.95" customHeight="1" outlineLevel="2">
      <c r="A34" s="24">
        <f t="shared" si="0"/>
        <v>2</v>
      </c>
      <c r="B34" s="25" t="s">
        <v>64</v>
      </c>
      <c r="C34" s="25" t="s">
        <v>65</v>
      </c>
      <c r="D34" s="25" t="s">
        <v>68</v>
      </c>
      <c r="E34" s="43">
        <v>20000</v>
      </c>
      <c r="F34" s="10">
        <v>20</v>
      </c>
      <c r="G34" s="11">
        <v>1</v>
      </c>
    </row>
    <row r="35" spans="1:7" s="53" customFormat="1" ht="24.95" customHeight="1" outlineLevel="1" thickBot="1">
      <c r="A35" s="30"/>
      <c r="B35" s="31" t="s">
        <v>69</v>
      </c>
      <c r="C35" s="31"/>
      <c r="D35" s="31"/>
      <c r="E35" s="51">
        <f>SUBTOTAL(9,E33:E34)</f>
        <v>40000</v>
      </c>
      <c r="F35" s="52">
        <f>SUBTOTAL(9,F33:F34)</f>
        <v>40</v>
      </c>
      <c r="G35" s="53">
        <f>SUBTOTAL(9,G33:G34)</f>
        <v>2</v>
      </c>
    </row>
    <row r="36" spans="1:7" ht="24.95" customHeight="1" outlineLevel="2">
      <c r="A36" s="48">
        <v>1</v>
      </c>
      <c r="B36" s="49" t="s">
        <v>70</v>
      </c>
      <c r="C36" s="49" t="s">
        <v>71</v>
      </c>
      <c r="D36" s="49" t="s">
        <v>8</v>
      </c>
      <c r="E36" s="50">
        <v>20000</v>
      </c>
      <c r="F36" s="10">
        <v>20</v>
      </c>
      <c r="G36" s="11">
        <v>1</v>
      </c>
    </row>
    <row r="37" spans="1:7" s="53" customFormat="1" ht="24.95" customHeight="1" outlineLevel="1" thickBot="1">
      <c r="A37" s="30"/>
      <c r="B37" s="31" t="s">
        <v>72</v>
      </c>
      <c r="C37" s="31"/>
      <c r="D37" s="31"/>
      <c r="E37" s="51">
        <f>SUBTOTAL(9,E36:E36)</f>
        <v>20000</v>
      </c>
      <c r="F37" s="52">
        <f>SUBTOTAL(9,F36:F36)</f>
        <v>20</v>
      </c>
      <c r="G37" s="53">
        <f>SUBTOTAL(9,G36:G36)</f>
        <v>1</v>
      </c>
    </row>
    <row r="38" spans="1:7" ht="24.95" customHeight="1" outlineLevel="2">
      <c r="A38" s="48">
        <v>1</v>
      </c>
      <c r="B38" s="49" t="s">
        <v>73</v>
      </c>
      <c r="C38" s="49" t="s">
        <v>74</v>
      </c>
      <c r="D38" s="49" t="s">
        <v>76</v>
      </c>
      <c r="E38" s="50">
        <v>20000</v>
      </c>
      <c r="F38" s="10">
        <v>20</v>
      </c>
      <c r="G38" s="11">
        <v>1</v>
      </c>
    </row>
    <row r="39" spans="1:7" s="53" customFormat="1" ht="24.95" customHeight="1" outlineLevel="1" thickBot="1">
      <c r="A39" s="30"/>
      <c r="B39" s="31" t="s">
        <v>77</v>
      </c>
      <c r="C39" s="31"/>
      <c r="D39" s="31"/>
      <c r="E39" s="51">
        <f>SUBTOTAL(9,E38:E38)</f>
        <v>20000</v>
      </c>
      <c r="F39" s="52">
        <f>SUBTOTAL(9,F38:F38)</f>
        <v>20</v>
      </c>
      <c r="G39" s="53">
        <f>SUBTOTAL(9,G38:G38)</f>
        <v>1</v>
      </c>
    </row>
    <row r="40" spans="1:7" ht="24.95" customHeight="1" outlineLevel="2">
      <c r="A40" s="26">
        <v>1</v>
      </c>
      <c r="B40" s="27" t="s">
        <v>79</v>
      </c>
      <c r="C40" s="27" t="s">
        <v>81</v>
      </c>
      <c r="D40" s="27" t="s">
        <v>83</v>
      </c>
      <c r="E40" s="42">
        <v>10000</v>
      </c>
      <c r="F40" s="10">
        <v>10</v>
      </c>
      <c r="G40" s="11">
        <v>1</v>
      </c>
    </row>
    <row r="41" spans="1:7" ht="24.95" customHeight="1" outlineLevel="2">
      <c r="A41" s="24">
        <f t="shared" si="0"/>
        <v>2</v>
      </c>
      <c r="B41" s="25" t="s">
        <v>79</v>
      </c>
      <c r="C41" s="25" t="s">
        <v>80</v>
      </c>
      <c r="D41" s="25" t="s">
        <v>84</v>
      </c>
      <c r="E41" s="43">
        <v>20000</v>
      </c>
      <c r="F41" s="10">
        <v>20</v>
      </c>
      <c r="G41" s="11">
        <v>1</v>
      </c>
    </row>
    <row r="42" spans="1:7" s="53" customFormat="1" ht="24.95" customHeight="1" outlineLevel="1" thickBot="1">
      <c r="A42" s="30"/>
      <c r="B42" s="31" t="s">
        <v>85</v>
      </c>
      <c r="C42" s="31"/>
      <c r="D42" s="31"/>
      <c r="E42" s="51">
        <f>SUBTOTAL(9,E40:E41)</f>
        <v>30000</v>
      </c>
      <c r="F42" s="52">
        <f>SUBTOTAL(9,F40:F41)</f>
        <v>30</v>
      </c>
      <c r="G42" s="53">
        <f>SUBTOTAL(9,G40:G41)</f>
        <v>2</v>
      </c>
    </row>
    <row r="43" spans="1:7" ht="24.95" customHeight="1" outlineLevel="2">
      <c r="A43" s="26">
        <v>1</v>
      </c>
      <c r="B43" s="27" t="s">
        <v>86</v>
      </c>
      <c r="C43" s="27" t="s">
        <v>88</v>
      </c>
      <c r="D43" s="27" t="s">
        <v>89</v>
      </c>
      <c r="E43" s="42">
        <v>20000</v>
      </c>
      <c r="F43" s="10">
        <v>20</v>
      </c>
      <c r="G43" s="11">
        <v>1</v>
      </c>
    </row>
    <row r="44" spans="1:7" ht="24.95" customHeight="1" outlineLevel="2">
      <c r="A44" s="23">
        <f t="shared" si="0"/>
        <v>2</v>
      </c>
      <c r="B44" s="21" t="s">
        <v>86</v>
      </c>
      <c r="C44" s="21" t="s">
        <v>87</v>
      </c>
      <c r="D44" s="21" t="s">
        <v>91</v>
      </c>
      <c r="E44" s="41">
        <v>20000</v>
      </c>
      <c r="F44" s="10">
        <v>20</v>
      </c>
      <c r="G44" s="11">
        <v>1</v>
      </c>
    </row>
    <row r="45" spans="1:7" ht="24.95" customHeight="1" outlineLevel="2">
      <c r="A45" s="23">
        <f t="shared" si="0"/>
        <v>3</v>
      </c>
      <c r="B45" s="21" t="s">
        <v>86</v>
      </c>
      <c r="C45" s="21" t="s">
        <v>90</v>
      </c>
      <c r="D45" s="21" t="s">
        <v>94</v>
      </c>
      <c r="E45" s="41">
        <v>20000</v>
      </c>
      <c r="F45" s="10">
        <v>20</v>
      </c>
      <c r="G45" s="11">
        <v>1</v>
      </c>
    </row>
    <row r="46" spans="1:7" ht="24.95" customHeight="1" outlineLevel="2">
      <c r="A46" s="23">
        <f t="shared" si="0"/>
        <v>4</v>
      </c>
      <c r="B46" s="21" t="s">
        <v>86</v>
      </c>
      <c r="C46" s="21" t="s">
        <v>92</v>
      </c>
      <c r="D46" s="21" t="s">
        <v>95</v>
      </c>
      <c r="E46" s="41">
        <v>20000</v>
      </c>
      <c r="F46" s="10">
        <v>20</v>
      </c>
      <c r="G46" s="11">
        <v>1</v>
      </c>
    </row>
    <row r="47" spans="1:7" ht="24.95" customHeight="1" outlineLevel="2">
      <c r="A47" s="23">
        <f t="shared" si="0"/>
        <v>5</v>
      </c>
      <c r="B47" s="21" t="s">
        <v>86</v>
      </c>
      <c r="C47" s="21" t="s">
        <v>93</v>
      </c>
      <c r="D47" s="21" t="s">
        <v>96</v>
      </c>
      <c r="E47" s="41">
        <v>20000</v>
      </c>
      <c r="F47" s="10">
        <v>20</v>
      </c>
      <c r="G47" s="11">
        <v>1</v>
      </c>
    </row>
    <row r="48" spans="1:7" ht="24.95" customHeight="1" outlineLevel="2">
      <c r="A48" s="23">
        <f t="shared" si="0"/>
        <v>6</v>
      </c>
      <c r="B48" s="21" t="s">
        <v>86</v>
      </c>
      <c r="C48" s="21" t="s">
        <v>93</v>
      </c>
      <c r="D48" s="21" t="s">
        <v>97</v>
      </c>
      <c r="E48" s="41">
        <v>30000</v>
      </c>
      <c r="F48" s="10">
        <v>30</v>
      </c>
      <c r="G48" s="11">
        <v>1</v>
      </c>
    </row>
    <row r="49" spans="1:7" ht="24.95" customHeight="1" outlineLevel="2">
      <c r="A49" s="24">
        <f t="shared" si="0"/>
        <v>7</v>
      </c>
      <c r="B49" s="25" t="s">
        <v>86</v>
      </c>
      <c r="C49" s="25" t="s">
        <v>93</v>
      </c>
      <c r="D49" s="25" t="s">
        <v>98</v>
      </c>
      <c r="E49" s="43">
        <v>20000</v>
      </c>
      <c r="F49" s="10">
        <v>20</v>
      </c>
      <c r="G49" s="11">
        <v>1</v>
      </c>
    </row>
    <row r="50" spans="1:7" s="53" customFormat="1" ht="24.95" customHeight="1" outlineLevel="1" thickBot="1">
      <c r="A50" s="30"/>
      <c r="B50" s="31" t="s">
        <v>99</v>
      </c>
      <c r="C50" s="31"/>
      <c r="D50" s="31"/>
      <c r="E50" s="51">
        <f>SUBTOTAL(9,E43:E49)</f>
        <v>150000</v>
      </c>
      <c r="F50" s="52">
        <f>SUBTOTAL(9,F43:F49)</f>
        <v>150</v>
      </c>
      <c r="G50" s="53">
        <f>SUBTOTAL(9,G43:G49)</f>
        <v>7</v>
      </c>
    </row>
    <row r="51" spans="1:7" ht="24.95" customHeight="1" outlineLevel="2">
      <c r="A51" s="26">
        <v>1</v>
      </c>
      <c r="B51" s="27" t="s">
        <v>100</v>
      </c>
      <c r="C51" s="27" t="s">
        <v>101</v>
      </c>
      <c r="D51" s="27" t="s">
        <v>102</v>
      </c>
      <c r="E51" s="42">
        <v>20000</v>
      </c>
      <c r="F51" s="10">
        <v>20</v>
      </c>
      <c r="G51" s="11">
        <v>1</v>
      </c>
    </row>
    <row r="52" spans="1:7" ht="24.95" customHeight="1" outlineLevel="2">
      <c r="A52" s="24">
        <f t="shared" si="0"/>
        <v>2</v>
      </c>
      <c r="B52" s="25" t="s">
        <v>100</v>
      </c>
      <c r="C52" s="25" t="s">
        <v>103</v>
      </c>
      <c r="D52" s="25" t="s">
        <v>104</v>
      </c>
      <c r="E52" s="43">
        <v>64800</v>
      </c>
      <c r="F52" s="10">
        <v>65</v>
      </c>
      <c r="G52" s="11">
        <v>1</v>
      </c>
    </row>
    <row r="53" spans="1:7" s="53" customFormat="1" ht="24.95" customHeight="1" outlineLevel="1" thickBot="1">
      <c r="A53" s="30"/>
      <c r="B53" s="31" t="s">
        <v>105</v>
      </c>
      <c r="C53" s="31"/>
      <c r="D53" s="31"/>
      <c r="E53" s="51">
        <f>SUBTOTAL(9,E51:E52)</f>
        <v>84800</v>
      </c>
      <c r="F53" s="52">
        <f>SUBTOTAL(9,F51:F52)</f>
        <v>85</v>
      </c>
      <c r="G53" s="53">
        <f>SUBTOTAL(9,G51:G52)</f>
        <v>2</v>
      </c>
    </row>
    <row r="54" spans="1:7" ht="24.95" customHeight="1" outlineLevel="2">
      <c r="A54" s="26">
        <v>1</v>
      </c>
      <c r="B54" s="27" t="s">
        <v>106</v>
      </c>
      <c r="C54" s="27" t="s">
        <v>109</v>
      </c>
      <c r="D54" s="27" t="s">
        <v>110</v>
      </c>
      <c r="E54" s="42">
        <v>20000</v>
      </c>
      <c r="F54" s="10">
        <v>20</v>
      </c>
      <c r="G54" s="11">
        <v>1</v>
      </c>
    </row>
    <row r="55" spans="1:7" ht="24.95" customHeight="1" outlineLevel="2">
      <c r="A55" s="23">
        <f t="shared" si="0"/>
        <v>2</v>
      </c>
      <c r="B55" s="21" t="s">
        <v>106</v>
      </c>
      <c r="C55" s="21" t="s">
        <v>107</v>
      </c>
      <c r="D55" s="21" t="s">
        <v>111</v>
      </c>
      <c r="E55" s="41">
        <v>30000</v>
      </c>
      <c r="F55" s="10">
        <v>30</v>
      </c>
      <c r="G55" s="11">
        <v>1</v>
      </c>
    </row>
    <row r="56" spans="1:7" ht="24.95" customHeight="1" outlineLevel="2">
      <c r="A56" s="23">
        <f t="shared" si="0"/>
        <v>3</v>
      </c>
      <c r="B56" s="21" t="s">
        <v>106</v>
      </c>
      <c r="C56" s="21" t="s">
        <v>107</v>
      </c>
      <c r="D56" s="21" t="s">
        <v>112</v>
      </c>
      <c r="E56" s="41">
        <v>20000</v>
      </c>
      <c r="F56" s="10">
        <v>20</v>
      </c>
      <c r="G56" s="11">
        <v>1</v>
      </c>
    </row>
    <row r="57" spans="1:7" ht="24.95" customHeight="1" outlineLevel="2">
      <c r="A57" s="24">
        <f t="shared" si="0"/>
        <v>4</v>
      </c>
      <c r="B57" s="25" t="s">
        <v>106</v>
      </c>
      <c r="C57" s="25" t="s">
        <v>108</v>
      </c>
      <c r="D57" s="25" t="s">
        <v>113</v>
      </c>
      <c r="E57" s="43">
        <v>20000</v>
      </c>
      <c r="F57" s="10">
        <v>20</v>
      </c>
      <c r="G57" s="11">
        <v>1</v>
      </c>
    </row>
    <row r="58" spans="1:7" s="53" customFormat="1" ht="24.95" customHeight="1" outlineLevel="1" thickBot="1">
      <c r="A58" s="30"/>
      <c r="B58" s="31" t="s">
        <v>114</v>
      </c>
      <c r="C58" s="31"/>
      <c r="D58" s="31"/>
      <c r="E58" s="51">
        <f>SUBTOTAL(9,E54:E57)</f>
        <v>90000</v>
      </c>
      <c r="F58" s="52">
        <f>SUBTOTAL(9,F54:F57)</f>
        <v>90</v>
      </c>
      <c r="G58" s="53">
        <f>SUBTOTAL(9,G54:G57)</f>
        <v>4</v>
      </c>
    </row>
    <row r="59" spans="1:7" ht="24.95" customHeight="1" outlineLevel="2">
      <c r="A59" s="26">
        <v>1</v>
      </c>
      <c r="B59" s="27" t="s">
        <v>115</v>
      </c>
      <c r="C59" s="27" t="s">
        <v>117</v>
      </c>
      <c r="D59" s="27" t="s">
        <v>118</v>
      </c>
      <c r="E59" s="42">
        <v>20000</v>
      </c>
      <c r="F59" s="10">
        <v>20</v>
      </c>
      <c r="G59" s="11">
        <v>1</v>
      </c>
    </row>
    <row r="60" spans="1:7" ht="24.95" customHeight="1" outlineLevel="2">
      <c r="A60" s="24">
        <f t="shared" si="0"/>
        <v>2</v>
      </c>
      <c r="B60" s="25" t="s">
        <v>115</v>
      </c>
      <c r="C60" s="25" t="s">
        <v>116</v>
      </c>
      <c r="D60" s="25" t="s">
        <v>119</v>
      </c>
      <c r="E60" s="43">
        <v>20000</v>
      </c>
      <c r="F60" s="10">
        <v>20</v>
      </c>
      <c r="G60" s="11">
        <v>1</v>
      </c>
    </row>
    <row r="61" spans="1:7" s="53" customFormat="1" ht="24.95" customHeight="1" outlineLevel="1" thickBot="1">
      <c r="A61" s="30"/>
      <c r="B61" s="31" t="s">
        <v>120</v>
      </c>
      <c r="C61" s="31"/>
      <c r="D61" s="31"/>
      <c r="E61" s="51">
        <f>SUBTOTAL(9,E59:E60)</f>
        <v>40000</v>
      </c>
      <c r="F61" s="52">
        <f>SUBTOTAL(9,F59:F60)</f>
        <v>40</v>
      </c>
      <c r="G61" s="53">
        <f>SUBTOTAL(9,G59:G60)</f>
        <v>2</v>
      </c>
    </row>
    <row r="62" spans="1:7" ht="24.95" customHeight="1" outlineLevel="2">
      <c r="A62" s="26">
        <v>1</v>
      </c>
      <c r="B62" s="27" t="s">
        <v>121</v>
      </c>
      <c r="C62" s="27" t="s">
        <v>126</v>
      </c>
      <c r="D62" s="27" t="s">
        <v>127</v>
      </c>
      <c r="E62" s="42">
        <v>30000</v>
      </c>
      <c r="F62" s="10">
        <v>30</v>
      </c>
      <c r="G62" s="11">
        <v>1</v>
      </c>
    </row>
    <row r="63" spans="1:7" ht="24.95" customHeight="1" outlineLevel="2">
      <c r="A63" s="23">
        <f t="shared" si="0"/>
        <v>2</v>
      </c>
      <c r="B63" s="21" t="s">
        <v>121</v>
      </c>
      <c r="C63" s="21" t="s">
        <v>129</v>
      </c>
      <c r="D63" s="21" t="s">
        <v>137</v>
      </c>
      <c r="E63" s="41">
        <v>20000</v>
      </c>
      <c r="F63" s="10">
        <v>20</v>
      </c>
      <c r="G63" s="11">
        <v>1</v>
      </c>
    </row>
    <row r="64" spans="1:7" ht="24.95" customHeight="1" outlineLevel="2">
      <c r="A64" s="23">
        <f t="shared" si="0"/>
        <v>3</v>
      </c>
      <c r="B64" s="21" t="s">
        <v>121</v>
      </c>
      <c r="C64" s="21" t="s">
        <v>122</v>
      </c>
      <c r="D64" s="21" t="s">
        <v>10</v>
      </c>
      <c r="E64" s="41">
        <v>20000</v>
      </c>
      <c r="F64" s="10">
        <v>20</v>
      </c>
      <c r="G64" s="11">
        <v>1</v>
      </c>
    </row>
    <row r="65" spans="1:7" ht="24.95" customHeight="1" outlineLevel="2">
      <c r="A65" s="23">
        <f t="shared" si="0"/>
        <v>4</v>
      </c>
      <c r="B65" s="21" t="s">
        <v>121</v>
      </c>
      <c r="C65" s="21" t="s">
        <v>123</v>
      </c>
      <c r="D65" s="21" t="s">
        <v>131</v>
      </c>
      <c r="E65" s="41">
        <v>20000</v>
      </c>
      <c r="F65" s="10">
        <v>20</v>
      </c>
      <c r="G65" s="11">
        <v>1</v>
      </c>
    </row>
    <row r="66" spans="1:7" ht="24.95" customHeight="1" outlineLevel="2">
      <c r="A66" s="23">
        <f t="shared" si="0"/>
        <v>5</v>
      </c>
      <c r="B66" s="21" t="s">
        <v>121</v>
      </c>
      <c r="C66" s="21" t="s">
        <v>124</v>
      </c>
      <c r="D66" s="21" t="s">
        <v>132</v>
      </c>
      <c r="E66" s="41">
        <v>20000</v>
      </c>
      <c r="F66" s="10">
        <v>20</v>
      </c>
      <c r="G66" s="11">
        <v>1</v>
      </c>
    </row>
    <row r="67" spans="1:7" ht="24.95" customHeight="1" outlineLevel="2">
      <c r="A67" s="23">
        <f t="shared" si="0"/>
        <v>6</v>
      </c>
      <c r="B67" s="21" t="s">
        <v>121</v>
      </c>
      <c r="C67" s="21" t="s">
        <v>124</v>
      </c>
      <c r="D67" s="21" t="s">
        <v>78</v>
      </c>
      <c r="E67" s="41">
        <v>20000</v>
      </c>
      <c r="F67" s="10">
        <v>20</v>
      </c>
      <c r="G67" s="11">
        <v>1</v>
      </c>
    </row>
    <row r="68" spans="1:7" ht="24.95" customHeight="1" outlineLevel="2">
      <c r="A68" s="23">
        <f t="shared" si="0"/>
        <v>7</v>
      </c>
      <c r="B68" s="21" t="s">
        <v>121</v>
      </c>
      <c r="C68" s="21" t="s">
        <v>124</v>
      </c>
      <c r="D68" s="21" t="s">
        <v>133</v>
      </c>
      <c r="E68" s="41">
        <v>20000</v>
      </c>
      <c r="F68" s="10">
        <v>20</v>
      </c>
      <c r="G68" s="11">
        <v>1</v>
      </c>
    </row>
    <row r="69" spans="1:7" ht="24.95" customHeight="1" outlineLevel="2">
      <c r="A69" s="23">
        <f t="shared" si="0"/>
        <v>8</v>
      </c>
      <c r="B69" s="21" t="s">
        <v>121</v>
      </c>
      <c r="C69" s="21" t="s">
        <v>125</v>
      </c>
      <c r="D69" s="21" t="s">
        <v>134</v>
      </c>
      <c r="E69" s="41">
        <v>20000</v>
      </c>
      <c r="F69" s="10">
        <v>20</v>
      </c>
      <c r="G69" s="11">
        <v>1</v>
      </c>
    </row>
    <row r="70" spans="1:7" ht="24.95" customHeight="1" outlineLevel="2">
      <c r="A70" s="23">
        <f t="shared" si="0"/>
        <v>9</v>
      </c>
      <c r="B70" s="21" t="s">
        <v>121</v>
      </c>
      <c r="C70" s="21" t="s">
        <v>125</v>
      </c>
      <c r="D70" s="21" t="s">
        <v>135</v>
      </c>
      <c r="E70" s="41">
        <v>20000</v>
      </c>
      <c r="F70" s="10">
        <v>20</v>
      </c>
      <c r="G70" s="11">
        <v>1</v>
      </c>
    </row>
    <row r="71" spans="1:7" ht="24.95" customHeight="1" outlineLevel="2">
      <c r="A71" s="23">
        <f t="shared" si="0"/>
        <v>10</v>
      </c>
      <c r="B71" s="21" t="s">
        <v>121</v>
      </c>
      <c r="C71" s="21" t="s">
        <v>128</v>
      </c>
      <c r="D71" s="21" t="s">
        <v>136</v>
      </c>
      <c r="E71" s="41">
        <v>20000</v>
      </c>
      <c r="F71" s="10">
        <v>20</v>
      </c>
      <c r="G71" s="11">
        <v>1</v>
      </c>
    </row>
    <row r="72" spans="1:7" ht="24.95" customHeight="1" outlineLevel="2">
      <c r="A72" s="24">
        <f t="shared" si="0"/>
        <v>11</v>
      </c>
      <c r="B72" s="25" t="s">
        <v>121</v>
      </c>
      <c r="C72" s="25" t="s">
        <v>129</v>
      </c>
      <c r="D72" s="25" t="s">
        <v>130</v>
      </c>
      <c r="E72" s="43">
        <v>20000</v>
      </c>
      <c r="F72" s="10">
        <v>20</v>
      </c>
      <c r="G72" s="11">
        <v>1</v>
      </c>
    </row>
    <row r="73" spans="1:7" s="53" customFormat="1" ht="24.95" customHeight="1" outlineLevel="1" thickBot="1">
      <c r="A73" s="30"/>
      <c r="B73" s="31" t="s">
        <v>138</v>
      </c>
      <c r="C73" s="31"/>
      <c r="D73" s="31"/>
      <c r="E73" s="51">
        <f>SUBTOTAL(9,E62:E72)</f>
        <v>230000</v>
      </c>
      <c r="F73" s="52">
        <f>SUBTOTAL(9,F62:F72)</f>
        <v>230</v>
      </c>
      <c r="G73" s="53">
        <f>SUBTOTAL(9,G62:G72)</f>
        <v>11</v>
      </c>
    </row>
    <row r="74" spans="1:7" ht="24.95" customHeight="1" outlineLevel="2">
      <c r="A74" s="48">
        <v>1</v>
      </c>
      <c r="B74" s="49" t="s">
        <v>140</v>
      </c>
      <c r="C74" s="49" t="s">
        <v>141</v>
      </c>
      <c r="D74" s="49" t="s">
        <v>142</v>
      </c>
      <c r="E74" s="50">
        <v>20000</v>
      </c>
      <c r="F74" s="10">
        <v>20</v>
      </c>
      <c r="G74" s="11">
        <v>1</v>
      </c>
    </row>
    <row r="75" spans="1:7" s="53" customFormat="1" ht="24.95" customHeight="1" outlineLevel="1" thickBot="1">
      <c r="A75" s="30"/>
      <c r="B75" s="31" t="s">
        <v>143</v>
      </c>
      <c r="C75" s="31"/>
      <c r="D75" s="31"/>
      <c r="E75" s="51">
        <f>SUBTOTAL(9,E74:E74)</f>
        <v>20000</v>
      </c>
      <c r="F75" s="52">
        <f>SUBTOTAL(9,F74:F74)</f>
        <v>20</v>
      </c>
      <c r="G75" s="53">
        <f>SUBTOTAL(9,G74:G74)</f>
        <v>1</v>
      </c>
    </row>
    <row r="76" spans="1:7" ht="24.95" customHeight="1" outlineLevel="2">
      <c r="A76" s="26">
        <v>1</v>
      </c>
      <c r="B76" s="27" t="s">
        <v>144</v>
      </c>
      <c r="C76" s="27" t="s">
        <v>145</v>
      </c>
      <c r="D76" s="27" t="s">
        <v>147</v>
      </c>
      <c r="E76" s="42">
        <v>20000</v>
      </c>
      <c r="F76" s="10">
        <v>20</v>
      </c>
      <c r="G76" s="11">
        <v>1</v>
      </c>
    </row>
    <row r="77" spans="1:7" ht="24.95" customHeight="1" outlineLevel="2">
      <c r="A77" s="24">
        <f t="shared" si="0"/>
        <v>2</v>
      </c>
      <c r="B77" s="25" t="s">
        <v>144</v>
      </c>
      <c r="C77" s="25" t="s">
        <v>146</v>
      </c>
      <c r="D77" s="25" t="s">
        <v>148</v>
      </c>
      <c r="E77" s="43">
        <v>20000</v>
      </c>
      <c r="F77" s="10">
        <v>20</v>
      </c>
      <c r="G77" s="11">
        <v>1</v>
      </c>
    </row>
    <row r="78" spans="1:7" s="53" customFormat="1" ht="24.95" customHeight="1" outlineLevel="1" thickBot="1">
      <c r="A78" s="30"/>
      <c r="B78" s="31" t="s">
        <v>149</v>
      </c>
      <c r="C78" s="31"/>
      <c r="D78" s="31"/>
      <c r="E78" s="51">
        <f>SUBTOTAL(9,E76:E77)</f>
        <v>40000</v>
      </c>
      <c r="F78" s="52">
        <f>SUBTOTAL(9,F76:F77)</f>
        <v>40</v>
      </c>
      <c r="G78" s="53">
        <f>SUBTOTAL(9,G76:G77)</f>
        <v>2</v>
      </c>
    </row>
    <row r="79" spans="1:7" ht="24.95" customHeight="1" outlineLevel="2">
      <c r="A79" s="26">
        <v>1</v>
      </c>
      <c r="B79" s="27" t="s">
        <v>150</v>
      </c>
      <c r="C79" s="27" t="s">
        <v>151</v>
      </c>
      <c r="D79" s="27" t="s">
        <v>62</v>
      </c>
      <c r="E79" s="42">
        <v>73600</v>
      </c>
      <c r="F79" s="10">
        <v>74</v>
      </c>
      <c r="G79" s="11">
        <v>1</v>
      </c>
    </row>
    <row r="80" spans="1:7" ht="24.95" customHeight="1" outlineLevel="2">
      <c r="A80" s="24">
        <f t="shared" si="0"/>
        <v>2</v>
      </c>
      <c r="B80" s="25" t="s">
        <v>150</v>
      </c>
      <c r="C80" s="25" t="s">
        <v>152</v>
      </c>
      <c r="D80" s="25" t="s">
        <v>153</v>
      </c>
      <c r="E80" s="43">
        <v>20000</v>
      </c>
      <c r="F80" s="10">
        <v>20</v>
      </c>
      <c r="G80" s="11">
        <v>1</v>
      </c>
    </row>
    <row r="81" spans="1:7" s="53" customFormat="1" ht="24.95" customHeight="1" outlineLevel="1" thickBot="1">
      <c r="A81" s="30"/>
      <c r="B81" s="31" t="s">
        <v>154</v>
      </c>
      <c r="C81" s="31"/>
      <c r="D81" s="31"/>
      <c r="E81" s="51">
        <f>SUBTOTAL(9,E79:E80)</f>
        <v>93600</v>
      </c>
      <c r="F81" s="52">
        <f>SUBTOTAL(9,F79:F80)</f>
        <v>94</v>
      </c>
      <c r="G81" s="53">
        <f>SUBTOTAL(9,G79:G80)</f>
        <v>2</v>
      </c>
    </row>
    <row r="82" spans="1:7" ht="24.95" customHeight="1" outlineLevel="2">
      <c r="A82" s="26">
        <v>1</v>
      </c>
      <c r="B82" s="27" t="s">
        <v>155</v>
      </c>
      <c r="C82" s="27" t="s">
        <v>157</v>
      </c>
      <c r="D82" s="27" t="s">
        <v>158</v>
      </c>
      <c r="E82" s="42">
        <v>10000</v>
      </c>
      <c r="F82" s="10">
        <v>10</v>
      </c>
      <c r="G82" s="11">
        <v>1</v>
      </c>
    </row>
    <row r="83" spans="1:7" ht="24.95" customHeight="1" outlineLevel="2">
      <c r="A83" s="23">
        <f t="shared" si="0"/>
        <v>2</v>
      </c>
      <c r="B83" s="21" t="s">
        <v>155</v>
      </c>
      <c r="C83" s="21" t="s">
        <v>156</v>
      </c>
      <c r="D83" s="21" t="s">
        <v>139</v>
      </c>
      <c r="E83" s="41">
        <v>20000</v>
      </c>
      <c r="F83" s="10">
        <v>20</v>
      </c>
      <c r="G83" s="11">
        <v>1</v>
      </c>
    </row>
    <row r="84" spans="1:7" ht="24.95" customHeight="1" outlineLevel="2">
      <c r="A84" s="24">
        <f t="shared" si="0"/>
        <v>3</v>
      </c>
      <c r="B84" s="25" t="s">
        <v>155</v>
      </c>
      <c r="C84" s="25" t="s">
        <v>156</v>
      </c>
      <c r="D84" s="25" t="s">
        <v>159</v>
      </c>
      <c r="E84" s="43">
        <v>20000</v>
      </c>
      <c r="F84" s="10">
        <v>20</v>
      </c>
      <c r="G84" s="11">
        <v>1</v>
      </c>
    </row>
    <row r="85" spans="1:7" s="53" customFormat="1" ht="24.95" customHeight="1" outlineLevel="1" thickBot="1">
      <c r="A85" s="30"/>
      <c r="B85" s="31" t="s">
        <v>160</v>
      </c>
      <c r="C85" s="31"/>
      <c r="D85" s="31"/>
      <c r="E85" s="51">
        <f>SUBTOTAL(9,E82:E84)</f>
        <v>50000</v>
      </c>
      <c r="F85" s="52">
        <f>SUBTOTAL(9,F82:F84)</f>
        <v>50</v>
      </c>
      <c r="G85" s="53">
        <f>SUBTOTAL(9,G82:G84)</f>
        <v>3</v>
      </c>
    </row>
    <row r="86" spans="1:7" ht="24.95" customHeight="1" outlineLevel="2">
      <c r="A86" s="26">
        <v>1</v>
      </c>
      <c r="B86" s="27" t="s">
        <v>161</v>
      </c>
      <c r="C86" s="27" t="s">
        <v>163</v>
      </c>
      <c r="D86" s="27" t="s">
        <v>164</v>
      </c>
      <c r="E86" s="42">
        <v>51200</v>
      </c>
      <c r="F86" s="10">
        <v>51</v>
      </c>
      <c r="G86" s="11">
        <v>1</v>
      </c>
    </row>
    <row r="87" spans="1:7" ht="24.95" customHeight="1" outlineLevel="2">
      <c r="A87" s="23">
        <f t="shared" si="0"/>
        <v>2</v>
      </c>
      <c r="B87" s="21" t="s">
        <v>161</v>
      </c>
      <c r="C87" s="21" t="s">
        <v>162</v>
      </c>
      <c r="D87" s="21" t="s">
        <v>165</v>
      </c>
      <c r="E87" s="41">
        <v>179200</v>
      </c>
      <c r="F87" s="10">
        <v>179</v>
      </c>
      <c r="G87" s="11">
        <v>1</v>
      </c>
    </row>
    <row r="88" spans="1:7" ht="24.95" customHeight="1" outlineLevel="2">
      <c r="A88" s="23">
        <f t="shared" si="0"/>
        <v>3</v>
      </c>
      <c r="B88" s="21" t="s">
        <v>161</v>
      </c>
      <c r="C88" s="21" t="s">
        <v>162</v>
      </c>
      <c r="D88" s="21" t="s">
        <v>82</v>
      </c>
      <c r="E88" s="41">
        <v>20000</v>
      </c>
      <c r="F88" s="10">
        <v>20</v>
      </c>
      <c r="G88" s="11">
        <v>1</v>
      </c>
    </row>
    <row r="89" spans="1:7" ht="24.95" customHeight="1" outlineLevel="2">
      <c r="A89" s="23">
        <f t="shared" si="0"/>
        <v>4</v>
      </c>
      <c r="B89" s="21" t="s">
        <v>161</v>
      </c>
      <c r="C89" s="21" t="s">
        <v>162</v>
      </c>
      <c r="D89" s="21" t="s">
        <v>166</v>
      </c>
      <c r="E89" s="41">
        <v>20000</v>
      </c>
      <c r="F89" s="10">
        <v>20</v>
      </c>
      <c r="G89" s="11">
        <v>1</v>
      </c>
    </row>
    <row r="90" spans="1:7" ht="24.95" customHeight="1" outlineLevel="2">
      <c r="A90" s="24">
        <f t="shared" si="0"/>
        <v>5</v>
      </c>
      <c r="B90" s="25" t="s">
        <v>161</v>
      </c>
      <c r="C90" s="25" t="s">
        <v>162</v>
      </c>
      <c r="D90" s="25" t="s">
        <v>167</v>
      </c>
      <c r="E90" s="43">
        <v>20000</v>
      </c>
      <c r="F90" s="10">
        <v>20</v>
      </c>
      <c r="G90" s="11">
        <v>1</v>
      </c>
    </row>
    <row r="91" spans="1:7" s="53" customFormat="1" ht="24.95" customHeight="1" outlineLevel="1" thickBot="1">
      <c r="A91" s="30"/>
      <c r="B91" s="31" t="s">
        <v>169</v>
      </c>
      <c r="C91" s="31"/>
      <c r="D91" s="31"/>
      <c r="E91" s="51">
        <f>SUBTOTAL(9,E86:E90)</f>
        <v>290400</v>
      </c>
      <c r="F91" s="52">
        <f>SUBTOTAL(9,F86:F90)</f>
        <v>290</v>
      </c>
      <c r="G91" s="53">
        <f>SUBTOTAL(9,G86:G90)</f>
        <v>5</v>
      </c>
    </row>
    <row r="92" spans="1:7" ht="24.95" customHeight="1" outlineLevel="2">
      <c r="A92" s="26">
        <v>1</v>
      </c>
      <c r="B92" s="27" t="s">
        <v>170</v>
      </c>
      <c r="C92" s="27" t="s">
        <v>172</v>
      </c>
      <c r="D92" s="27" t="s">
        <v>174</v>
      </c>
      <c r="E92" s="42">
        <v>20000</v>
      </c>
      <c r="F92" s="10">
        <v>20</v>
      </c>
      <c r="G92" s="11">
        <v>1</v>
      </c>
    </row>
    <row r="93" spans="1:7" ht="24.95" customHeight="1" outlineLevel="2">
      <c r="A93" s="23">
        <f t="shared" si="0"/>
        <v>2</v>
      </c>
      <c r="B93" s="21" t="s">
        <v>170</v>
      </c>
      <c r="C93" s="21" t="s">
        <v>173</v>
      </c>
      <c r="D93" s="21" t="s">
        <v>175</v>
      </c>
      <c r="E93" s="41">
        <v>20000</v>
      </c>
      <c r="F93" s="10">
        <v>20</v>
      </c>
      <c r="G93" s="11">
        <v>1</v>
      </c>
    </row>
    <row r="94" spans="1:7" ht="24.95" customHeight="1" outlineLevel="2">
      <c r="A94" s="23">
        <f t="shared" si="0"/>
        <v>3</v>
      </c>
      <c r="B94" s="21" t="s">
        <v>170</v>
      </c>
      <c r="C94" s="21" t="s">
        <v>173</v>
      </c>
      <c r="D94" s="21" t="s">
        <v>176</v>
      </c>
      <c r="E94" s="41">
        <v>70800</v>
      </c>
      <c r="F94" s="10">
        <v>71</v>
      </c>
      <c r="G94" s="11">
        <v>1</v>
      </c>
    </row>
    <row r="95" spans="1:7" ht="24.95" customHeight="1" outlineLevel="2">
      <c r="A95" s="23">
        <f t="shared" si="0"/>
        <v>4</v>
      </c>
      <c r="B95" s="21" t="s">
        <v>170</v>
      </c>
      <c r="C95" s="21" t="s">
        <v>173</v>
      </c>
      <c r="D95" s="21" t="s">
        <v>177</v>
      </c>
      <c r="E95" s="41">
        <v>266800</v>
      </c>
      <c r="F95" s="10">
        <v>267</v>
      </c>
      <c r="G95" s="11">
        <v>1</v>
      </c>
    </row>
    <row r="96" spans="1:7" ht="24.95" customHeight="1" outlineLevel="2">
      <c r="A96" s="24">
        <f t="shared" si="0"/>
        <v>5</v>
      </c>
      <c r="B96" s="25" t="s">
        <v>170</v>
      </c>
      <c r="C96" s="25" t="s">
        <v>171</v>
      </c>
      <c r="D96" s="25" t="s">
        <v>178</v>
      </c>
      <c r="E96" s="43">
        <v>20000</v>
      </c>
      <c r="F96" s="10">
        <v>20</v>
      </c>
      <c r="G96" s="11">
        <v>1</v>
      </c>
    </row>
    <row r="97" spans="1:7" s="53" customFormat="1" ht="24.95" customHeight="1" outlineLevel="1" thickBot="1">
      <c r="A97" s="30"/>
      <c r="B97" s="31" t="s">
        <v>179</v>
      </c>
      <c r="C97" s="31"/>
      <c r="D97" s="31"/>
      <c r="E97" s="51">
        <f>SUBTOTAL(9,E92:E96)</f>
        <v>397600</v>
      </c>
      <c r="F97" s="52">
        <f>SUBTOTAL(9,F92:F96)</f>
        <v>398</v>
      </c>
      <c r="G97" s="53">
        <f>SUBTOTAL(9,G92:G96)</f>
        <v>5</v>
      </c>
    </row>
    <row r="98" spans="1:7" ht="24.95" customHeight="1" outlineLevel="2">
      <c r="A98" s="26">
        <v>1</v>
      </c>
      <c r="B98" s="27" t="s">
        <v>180</v>
      </c>
      <c r="C98" s="27" t="s">
        <v>182</v>
      </c>
      <c r="D98" s="27" t="s">
        <v>75</v>
      </c>
      <c r="E98" s="42">
        <v>20000</v>
      </c>
      <c r="F98" s="10">
        <v>20</v>
      </c>
      <c r="G98" s="11">
        <v>1</v>
      </c>
    </row>
    <row r="99" spans="1:7" ht="24.95" customHeight="1" outlineLevel="2">
      <c r="A99" s="24">
        <f t="shared" ref="A99:A171" si="1">A98+1</f>
        <v>2</v>
      </c>
      <c r="B99" s="25" t="s">
        <v>180</v>
      </c>
      <c r="C99" s="25" t="s">
        <v>181</v>
      </c>
      <c r="D99" s="25" t="s">
        <v>184</v>
      </c>
      <c r="E99" s="43">
        <v>20000</v>
      </c>
      <c r="F99" s="10">
        <v>20</v>
      </c>
      <c r="G99" s="11">
        <v>1</v>
      </c>
    </row>
    <row r="100" spans="1:7" s="53" customFormat="1" ht="24.95" customHeight="1" outlineLevel="1" thickBot="1">
      <c r="A100" s="30"/>
      <c r="B100" s="31" t="s">
        <v>185</v>
      </c>
      <c r="C100" s="31"/>
      <c r="D100" s="31"/>
      <c r="E100" s="51">
        <f>SUBTOTAL(9,E98:E99)</f>
        <v>40000</v>
      </c>
      <c r="F100" s="52">
        <f>SUBTOTAL(9,F98:F99)</f>
        <v>40</v>
      </c>
      <c r="G100" s="53">
        <f>SUBTOTAL(9,G98:G99)</f>
        <v>2</v>
      </c>
    </row>
    <row r="101" spans="1:7" ht="24.95" customHeight="1" outlineLevel="2">
      <c r="A101" s="26">
        <v>1</v>
      </c>
      <c r="B101" s="27" t="s">
        <v>186</v>
      </c>
      <c r="C101" s="27" t="s">
        <v>188</v>
      </c>
      <c r="D101" s="27" t="s">
        <v>189</v>
      </c>
      <c r="E101" s="42">
        <v>20000</v>
      </c>
      <c r="F101" s="10">
        <v>20</v>
      </c>
      <c r="G101" s="11">
        <v>1</v>
      </c>
    </row>
    <row r="102" spans="1:7" ht="24.95" customHeight="1" outlineLevel="2">
      <c r="A102" s="23">
        <f t="shared" si="1"/>
        <v>2</v>
      </c>
      <c r="B102" s="21" t="s">
        <v>186</v>
      </c>
      <c r="C102" s="21" t="s">
        <v>190</v>
      </c>
      <c r="D102" s="21" t="s">
        <v>191</v>
      </c>
      <c r="E102" s="41">
        <v>20000</v>
      </c>
      <c r="F102" s="10">
        <v>20</v>
      </c>
      <c r="G102" s="11">
        <v>1</v>
      </c>
    </row>
    <row r="103" spans="1:7" ht="24.95" customHeight="1" outlineLevel="2">
      <c r="A103" s="23">
        <f t="shared" si="1"/>
        <v>3</v>
      </c>
      <c r="B103" s="21" t="s">
        <v>186</v>
      </c>
      <c r="C103" s="21" t="s">
        <v>190</v>
      </c>
      <c r="D103" s="21" t="s">
        <v>192</v>
      </c>
      <c r="E103" s="41">
        <v>20000</v>
      </c>
      <c r="F103" s="10">
        <v>20</v>
      </c>
      <c r="G103" s="11">
        <v>1</v>
      </c>
    </row>
    <row r="104" spans="1:7" ht="24.95" customHeight="1" outlineLevel="2">
      <c r="A104" s="23">
        <f t="shared" si="1"/>
        <v>4</v>
      </c>
      <c r="B104" s="21" t="s">
        <v>186</v>
      </c>
      <c r="C104" s="21" t="s">
        <v>193</v>
      </c>
      <c r="D104" s="21" t="s">
        <v>194</v>
      </c>
      <c r="E104" s="41">
        <v>20000</v>
      </c>
      <c r="F104" s="10">
        <v>20</v>
      </c>
      <c r="G104" s="11">
        <v>1</v>
      </c>
    </row>
    <row r="105" spans="1:7" ht="24.95" customHeight="1" outlineLevel="2">
      <c r="A105" s="23">
        <f t="shared" si="1"/>
        <v>5</v>
      </c>
      <c r="B105" s="21" t="s">
        <v>186</v>
      </c>
      <c r="C105" s="21" t="s">
        <v>193</v>
      </c>
      <c r="D105" s="21" t="s">
        <v>195</v>
      </c>
      <c r="E105" s="41">
        <v>20000</v>
      </c>
      <c r="F105" s="10">
        <v>20</v>
      </c>
      <c r="G105" s="11">
        <v>1</v>
      </c>
    </row>
    <row r="106" spans="1:7" ht="24.95" customHeight="1" outlineLevel="2">
      <c r="A106" s="23">
        <f t="shared" si="1"/>
        <v>6</v>
      </c>
      <c r="B106" s="21" t="s">
        <v>186</v>
      </c>
      <c r="C106" s="21" t="s">
        <v>187</v>
      </c>
      <c r="D106" s="21" t="s">
        <v>197</v>
      </c>
      <c r="E106" s="41">
        <v>59200</v>
      </c>
      <c r="F106" s="10">
        <v>59</v>
      </c>
      <c r="G106" s="11">
        <v>1</v>
      </c>
    </row>
    <row r="107" spans="1:7" ht="24.95" customHeight="1" outlineLevel="2">
      <c r="A107" s="23">
        <f t="shared" si="1"/>
        <v>7</v>
      </c>
      <c r="B107" s="21" t="s">
        <v>186</v>
      </c>
      <c r="C107" s="21" t="s">
        <v>187</v>
      </c>
      <c r="D107" s="21" t="s">
        <v>54</v>
      </c>
      <c r="E107" s="41">
        <v>20000</v>
      </c>
      <c r="F107" s="10">
        <v>20</v>
      </c>
      <c r="G107" s="11">
        <v>1</v>
      </c>
    </row>
    <row r="108" spans="1:7" ht="24.95" customHeight="1" outlineLevel="2">
      <c r="A108" s="23">
        <f t="shared" si="1"/>
        <v>8</v>
      </c>
      <c r="B108" s="21" t="s">
        <v>186</v>
      </c>
      <c r="C108" s="21" t="s">
        <v>188</v>
      </c>
      <c r="D108" s="21" t="s">
        <v>198</v>
      </c>
      <c r="E108" s="41">
        <v>20000</v>
      </c>
      <c r="F108" s="10">
        <v>20</v>
      </c>
      <c r="G108" s="11">
        <v>1</v>
      </c>
    </row>
    <row r="109" spans="1:7" ht="24.95" customHeight="1" outlineLevel="2">
      <c r="A109" s="23">
        <f t="shared" si="1"/>
        <v>9</v>
      </c>
      <c r="B109" s="21" t="s">
        <v>186</v>
      </c>
      <c r="C109" s="21" t="s">
        <v>188</v>
      </c>
      <c r="D109" s="21" t="s">
        <v>183</v>
      </c>
      <c r="E109" s="41">
        <v>20000</v>
      </c>
      <c r="F109" s="10">
        <v>20</v>
      </c>
      <c r="G109" s="11">
        <v>1</v>
      </c>
    </row>
    <row r="110" spans="1:7" ht="24.95" customHeight="1" outlineLevel="2">
      <c r="A110" s="23">
        <f t="shared" si="1"/>
        <v>10</v>
      </c>
      <c r="B110" s="21" t="s">
        <v>186</v>
      </c>
      <c r="C110" s="21" t="s">
        <v>190</v>
      </c>
      <c r="D110" s="21" t="s">
        <v>31</v>
      </c>
      <c r="E110" s="41">
        <v>20000</v>
      </c>
      <c r="F110" s="10">
        <v>20</v>
      </c>
      <c r="G110" s="11">
        <v>1</v>
      </c>
    </row>
    <row r="111" spans="1:7" ht="24.95" customHeight="1" outlineLevel="2">
      <c r="A111" s="23">
        <f t="shared" si="1"/>
        <v>11</v>
      </c>
      <c r="B111" s="21" t="s">
        <v>186</v>
      </c>
      <c r="C111" s="21" t="s">
        <v>193</v>
      </c>
      <c r="D111" s="21" t="s">
        <v>199</v>
      </c>
      <c r="E111" s="41">
        <v>20000</v>
      </c>
      <c r="F111" s="10">
        <v>20</v>
      </c>
      <c r="G111" s="11">
        <v>1</v>
      </c>
    </row>
    <row r="112" spans="1:7" ht="24.95" customHeight="1" outlineLevel="2">
      <c r="A112" s="23">
        <f t="shared" si="1"/>
        <v>12</v>
      </c>
      <c r="B112" s="21" t="s">
        <v>186</v>
      </c>
      <c r="C112" s="21" t="s">
        <v>193</v>
      </c>
      <c r="D112" s="21" t="s">
        <v>5</v>
      </c>
      <c r="E112" s="41">
        <v>20000</v>
      </c>
      <c r="F112" s="10">
        <v>20</v>
      </c>
      <c r="G112" s="11">
        <v>1</v>
      </c>
    </row>
    <row r="113" spans="1:7" ht="24.95" customHeight="1" outlineLevel="2">
      <c r="A113" s="23">
        <f t="shared" si="1"/>
        <v>13</v>
      </c>
      <c r="B113" s="21" t="s">
        <v>186</v>
      </c>
      <c r="C113" s="21" t="s">
        <v>193</v>
      </c>
      <c r="D113" s="21" t="s">
        <v>200</v>
      </c>
      <c r="E113" s="41">
        <v>20000</v>
      </c>
      <c r="F113" s="10">
        <v>20</v>
      </c>
      <c r="G113" s="11">
        <v>1</v>
      </c>
    </row>
    <row r="114" spans="1:7" ht="24.95" customHeight="1" outlineLevel="2">
      <c r="A114" s="23">
        <f t="shared" si="1"/>
        <v>14</v>
      </c>
      <c r="B114" s="21" t="s">
        <v>186</v>
      </c>
      <c r="C114" s="21" t="s">
        <v>193</v>
      </c>
      <c r="D114" s="21" t="s">
        <v>201</v>
      </c>
      <c r="E114" s="41">
        <v>20000</v>
      </c>
      <c r="F114" s="10">
        <v>20</v>
      </c>
      <c r="G114" s="11">
        <v>1</v>
      </c>
    </row>
    <row r="115" spans="1:7" ht="24.95" customHeight="1" outlineLevel="2">
      <c r="A115" s="23">
        <f t="shared" si="1"/>
        <v>15</v>
      </c>
      <c r="B115" s="21" t="s">
        <v>186</v>
      </c>
      <c r="C115" s="21" t="s">
        <v>196</v>
      </c>
      <c r="D115" s="21" t="s">
        <v>202</v>
      </c>
      <c r="E115" s="41">
        <v>20000</v>
      </c>
      <c r="F115" s="10">
        <v>20</v>
      </c>
      <c r="G115" s="11">
        <v>1</v>
      </c>
    </row>
    <row r="116" spans="1:7" ht="24.95" customHeight="1" outlineLevel="2">
      <c r="A116" s="24">
        <f t="shared" si="1"/>
        <v>16</v>
      </c>
      <c r="B116" s="25" t="s">
        <v>186</v>
      </c>
      <c r="C116" s="25" t="s">
        <v>196</v>
      </c>
      <c r="D116" s="25" t="s">
        <v>203</v>
      </c>
      <c r="E116" s="43">
        <v>20000</v>
      </c>
      <c r="F116" s="10">
        <v>20</v>
      </c>
      <c r="G116" s="11">
        <v>1</v>
      </c>
    </row>
    <row r="117" spans="1:7" s="53" customFormat="1" ht="24.95" customHeight="1" outlineLevel="1" thickBot="1">
      <c r="A117" s="30"/>
      <c r="B117" s="31" t="s">
        <v>204</v>
      </c>
      <c r="C117" s="31"/>
      <c r="D117" s="31"/>
      <c r="E117" s="51">
        <f>SUBTOTAL(9,E101:E116)</f>
        <v>359200</v>
      </c>
      <c r="F117" s="52">
        <f>SUBTOTAL(9,F101:F116)</f>
        <v>359</v>
      </c>
      <c r="G117" s="53">
        <f>SUBTOTAL(9,G101:G116)</f>
        <v>16</v>
      </c>
    </row>
    <row r="118" spans="1:7" ht="24.95" customHeight="1" outlineLevel="2">
      <c r="A118" s="26">
        <v>1</v>
      </c>
      <c r="B118" s="27" t="s">
        <v>205</v>
      </c>
      <c r="C118" s="27" t="s">
        <v>206</v>
      </c>
      <c r="D118" s="27" t="s">
        <v>207</v>
      </c>
      <c r="E118" s="42">
        <v>20000</v>
      </c>
      <c r="F118" s="10">
        <v>20</v>
      </c>
      <c r="G118" s="11">
        <v>1</v>
      </c>
    </row>
    <row r="119" spans="1:7" ht="24.95" customHeight="1" outlineLevel="2">
      <c r="A119" s="23">
        <f t="shared" si="1"/>
        <v>2</v>
      </c>
      <c r="B119" s="21" t="s">
        <v>205</v>
      </c>
      <c r="C119" s="21" t="s">
        <v>208</v>
      </c>
      <c r="D119" s="21" t="s">
        <v>210</v>
      </c>
      <c r="E119" s="41">
        <v>10000</v>
      </c>
      <c r="F119" s="10">
        <v>10</v>
      </c>
      <c r="G119" s="11">
        <v>1</v>
      </c>
    </row>
    <row r="120" spans="1:7" ht="24.95" customHeight="1" outlineLevel="2">
      <c r="A120" s="24">
        <f t="shared" si="1"/>
        <v>3</v>
      </c>
      <c r="B120" s="25" t="s">
        <v>205</v>
      </c>
      <c r="C120" s="25" t="s">
        <v>209</v>
      </c>
      <c r="D120" s="25" t="s">
        <v>211</v>
      </c>
      <c r="E120" s="43">
        <v>20000</v>
      </c>
      <c r="F120" s="10">
        <v>20</v>
      </c>
      <c r="G120" s="11">
        <v>1</v>
      </c>
    </row>
    <row r="121" spans="1:7" s="53" customFormat="1" ht="24.95" customHeight="1" outlineLevel="1" thickBot="1">
      <c r="A121" s="30"/>
      <c r="B121" s="31" t="s">
        <v>212</v>
      </c>
      <c r="C121" s="31"/>
      <c r="D121" s="31"/>
      <c r="E121" s="51">
        <f>SUBTOTAL(9,E118:E120)</f>
        <v>50000</v>
      </c>
      <c r="F121" s="52">
        <f>SUBTOTAL(9,F118:F120)</f>
        <v>50</v>
      </c>
      <c r="G121" s="53">
        <f>SUBTOTAL(9,G118:G120)</f>
        <v>3</v>
      </c>
    </row>
    <row r="122" spans="1:7" ht="24.95" customHeight="1" outlineLevel="2">
      <c r="A122" s="48">
        <v>1</v>
      </c>
      <c r="B122" s="49" t="s">
        <v>213</v>
      </c>
      <c r="C122" s="49" t="s">
        <v>214</v>
      </c>
      <c r="D122" s="49" t="s">
        <v>215</v>
      </c>
      <c r="E122" s="50">
        <v>20000</v>
      </c>
      <c r="F122" s="10">
        <v>20</v>
      </c>
      <c r="G122" s="11">
        <v>1</v>
      </c>
    </row>
    <row r="123" spans="1:7" s="53" customFormat="1" ht="24.95" customHeight="1" outlineLevel="1" thickBot="1">
      <c r="A123" s="30"/>
      <c r="B123" s="31" t="s">
        <v>216</v>
      </c>
      <c r="C123" s="31"/>
      <c r="D123" s="31"/>
      <c r="E123" s="51">
        <f>SUBTOTAL(9,E122:E122)</f>
        <v>20000</v>
      </c>
      <c r="F123" s="52">
        <f>SUBTOTAL(9,F122:F122)</f>
        <v>20</v>
      </c>
      <c r="G123" s="53">
        <f>SUBTOTAL(9,G122:G122)</f>
        <v>1</v>
      </c>
    </row>
    <row r="124" spans="1:7" ht="24.95" customHeight="1" outlineLevel="2">
      <c r="A124" s="48">
        <v>1</v>
      </c>
      <c r="B124" s="49" t="s">
        <v>217</v>
      </c>
      <c r="C124" s="49" t="s">
        <v>218</v>
      </c>
      <c r="D124" s="49" t="s">
        <v>219</v>
      </c>
      <c r="E124" s="50">
        <v>20000</v>
      </c>
      <c r="F124" s="10">
        <v>20</v>
      </c>
      <c r="G124" s="11">
        <v>1</v>
      </c>
    </row>
    <row r="125" spans="1:7" s="53" customFormat="1" ht="24.95" customHeight="1" outlineLevel="1" thickBot="1">
      <c r="A125" s="30"/>
      <c r="B125" s="31" t="s">
        <v>220</v>
      </c>
      <c r="C125" s="31"/>
      <c r="D125" s="31"/>
      <c r="E125" s="51">
        <f>SUBTOTAL(9,E124:E124)</f>
        <v>20000</v>
      </c>
      <c r="F125" s="52">
        <f>SUBTOTAL(9,F124:F124)</f>
        <v>20</v>
      </c>
      <c r="G125" s="53">
        <f>SUBTOTAL(9,G124:G124)</f>
        <v>1</v>
      </c>
    </row>
    <row r="126" spans="1:7" ht="24.95" customHeight="1" outlineLevel="2">
      <c r="A126" s="48">
        <v>1</v>
      </c>
      <c r="B126" s="49" t="s">
        <v>221</v>
      </c>
      <c r="C126" s="49" t="s">
        <v>222</v>
      </c>
      <c r="D126" s="49" t="s">
        <v>24</v>
      </c>
      <c r="E126" s="50">
        <v>20000</v>
      </c>
      <c r="F126" s="10">
        <v>20</v>
      </c>
      <c r="G126" s="11">
        <v>1</v>
      </c>
    </row>
    <row r="127" spans="1:7" s="53" customFormat="1" ht="24.95" customHeight="1" outlineLevel="1" thickBot="1">
      <c r="A127" s="30"/>
      <c r="B127" s="31" t="s">
        <v>223</v>
      </c>
      <c r="C127" s="31"/>
      <c r="D127" s="31"/>
      <c r="E127" s="51">
        <f>SUBTOTAL(9,E126:E126)</f>
        <v>20000</v>
      </c>
      <c r="F127" s="52">
        <f>SUBTOTAL(9,F126:F126)</f>
        <v>20</v>
      </c>
      <c r="G127" s="53">
        <f>SUBTOTAL(9,G126:G126)</f>
        <v>1</v>
      </c>
    </row>
    <row r="128" spans="1:7" ht="24.95" customHeight="1" outlineLevel="2">
      <c r="A128" s="26">
        <v>1</v>
      </c>
      <c r="B128" s="27" t="s">
        <v>224</v>
      </c>
      <c r="C128" s="27" t="s">
        <v>226</v>
      </c>
      <c r="D128" s="27" t="s">
        <v>227</v>
      </c>
      <c r="E128" s="42">
        <v>20000</v>
      </c>
      <c r="F128" s="10">
        <v>20</v>
      </c>
      <c r="G128" s="11">
        <v>1</v>
      </c>
    </row>
    <row r="129" spans="1:7" ht="24.95" customHeight="1" outlineLevel="2">
      <c r="A129" s="23">
        <f t="shared" si="1"/>
        <v>2</v>
      </c>
      <c r="B129" s="21" t="s">
        <v>224</v>
      </c>
      <c r="C129" s="21" t="s">
        <v>228</v>
      </c>
      <c r="D129" s="21" t="s">
        <v>17</v>
      </c>
      <c r="E129" s="41">
        <v>20000</v>
      </c>
      <c r="F129" s="10">
        <v>20</v>
      </c>
      <c r="G129" s="11">
        <v>1</v>
      </c>
    </row>
    <row r="130" spans="1:7" ht="24.95" customHeight="1" outlineLevel="2">
      <c r="A130" s="23">
        <f t="shared" si="1"/>
        <v>3</v>
      </c>
      <c r="B130" s="21" t="s">
        <v>224</v>
      </c>
      <c r="C130" s="21" t="s">
        <v>229</v>
      </c>
      <c r="D130" s="21" t="s">
        <v>230</v>
      </c>
      <c r="E130" s="41">
        <v>20000</v>
      </c>
      <c r="F130" s="10">
        <v>20</v>
      </c>
      <c r="G130" s="11">
        <v>1</v>
      </c>
    </row>
    <row r="131" spans="1:7" ht="24.95" customHeight="1" outlineLevel="2">
      <c r="A131" s="24">
        <f t="shared" si="1"/>
        <v>4</v>
      </c>
      <c r="B131" s="25" t="s">
        <v>224</v>
      </c>
      <c r="C131" s="25" t="s">
        <v>225</v>
      </c>
      <c r="D131" s="25" t="s">
        <v>231</v>
      </c>
      <c r="E131" s="43">
        <v>20000</v>
      </c>
      <c r="F131" s="10">
        <v>20</v>
      </c>
      <c r="G131" s="11">
        <v>1</v>
      </c>
    </row>
    <row r="132" spans="1:7" s="53" customFormat="1" ht="24.95" customHeight="1" outlineLevel="1" thickBot="1">
      <c r="A132" s="30"/>
      <c r="B132" s="31" t="s">
        <v>232</v>
      </c>
      <c r="C132" s="31"/>
      <c r="D132" s="31"/>
      <c r="E132" s="51">
        <f>SUBTOTAL(9,E128:E131)</f>
        <v>80000</v>
      </c>
      <c r="F132" s="52">
        <f>SUBTOTAL(9,F128:F131)</f>
        <v>80</v>
      </c>
      <c r="G132" s="53">
        <f>SUBTOTAL(9,G128:G131)</f>
        <v>4</v>
      </c>
    </row>
    <row r="133" spans="1:7" ht="24.95" customHeight="1" outlineLevel="2">
      <c r="A133" s="48">
        <v>1</v>
      </c>
      <c r="B133" s="49" t="s">
        <v>233</v>
      </c>
      <c r="C133" s="49" t="s">
        <v>234</v>
      </c>
      <c r="D133" s="49" t="s">
        <v>29</v>
      </c>
      <c r="E133" s="50">
        <v>20000</v>
      </c>
      <c r="F133" s="10">
        <v>20</v>
      </c>
      <c r="G133" s="11">
        <v>1</v>
      </c>
    </row>
    <row r="134" spans="1:7" s="53" customFormat="1" ht="24.95" customHeight="1" outlineLevel="1" thickBot="1">
      <c r="A134" s="30"/>
      <c r="B134" s="31" t="s">
        <v>235</v>
      </c>
      <c r="C134" s="31"/>
      <c r="D134" s="31"/>
      <c r="E134" s="51">
        <f>SUBTOTAL(9,E133:E133)</f>
        <v>20000</v>
      </c>
      <c r="F134" s="52">
        <f>SUBTOTAL(9,F133:F133)</f>
        <v>20</v>
      </c>
      <c r="G134" s="53">
        <f>SUBTOTAL(9,G133:G133)</f>
        <v>1</v>
      </c>
    </row>
    <row r="135" spans="1:7" ht="24.95" customHeight="1" outlineLevel="2">
      <c r="A135" s="26">
        <v>1</v>
      </c>
      <c r="B135" s="27" t="s">
        <v>236</v>
      </c>
      <c r="C135" s="27" t="s">
        <v>240</v>
      </c>
      <c r="D135" s="27" t="s">
        <v>241</v>
      </c>
      <c r="E135" s="42">
        <v>20000</v>
      </c>
      <c r="F135" s="10">
        <v>20</v>
      </c>
      <c r="G135" s="11">
        <v>1</v>
      </c>
    </row>
    <row r="136" spans="1:7" ht="24.95" customHeight="1" outlineLevel="2">
      <c r="A136" s="23">
        <f t="shared" si="1"/>
        <v>2</v>
      </c>
      <c r="B136" s="21" t="s">
        <v>236</v>
      </c>
      <c r="C136" s="21" t="s">
        <v>240</v>
      </c>
      <c r="D136" s="21" t="s">
        <v>242</v>
      </c>
      <c r="E136" s="41">
        <v>20000</v>
      </c>
      <c r="F136" s="10">
        <v>20</v>
      </c>
      <c r="G136" s="11">
        <v>1</v>
      </c>
    </row>
    <row r="137" spans="1:7" ht="24.95" customHeight="1" outlineLevel="2">
      <c r="A137" s="23">
        <f t="shared" si="1"/>
        <v>3</v>
      </c>
      <c r="B137" s="21" t="s">
        <v>236</v>
      </c>
      <c r="C137" s="21" t="s">
        <v>237</v>
      </c>
      <c r="D137" s="21" t="s">
        <v>29</v>
      </c>
      <c r="E137" s="41">
        <v>20000</v>
      </c>
      <c r="F137" s="10">
        <v>20</v>
      </c>
      <c r="G137" s="11">
        <v>1</v>
      </c>
    </row>
    <row r="138" spans="1:7" ht="24.95" customHeight="1" outlineLevel="2">
      <c r="A138" s="23">
        <f t="shared" si="1"/>
        <v>4</v>
      </c>
      <c r="B138" s="21" t="s">
        <v>236</v>
      </c>
      <c r="C138" s="21" t="s">
        <v>243</v>
      </c>
      <c r="D138" s="21" t="s">
        <v>244</v>
      </c>
      <c r="E138" s="41">
        <v>20000</v>
      </c>
      <c r="F138" s="10">
        <v>20</v>
      </c>
      <c r="G138" s="11">
        <v>1</v>
      </c>
    </row>
    <row r="139" spans="1:7" ht="24.95" customHeight="1" outlineLevel="2">
      <c r="A139" s="23">
        <f t="shared" si="1"/>
        <v>5</v>
      </c>
      <c r="B139" s="21" t="s">
        <v>236</v>
      </c>
      <c r="C139" s="21" t="s">
        <v>245</v>
      </c>
      <c r="D139" s="21" t="s">
        <v>246</v>
      </c>
      <c r="E139" s="41">
        <v>20000</v>
      </c>
      <c r="F139" s="10">
        <v>20</v>
      </c>
      <c r="G139" s="11">
        <v>1</v>
      </c>
    </row>
    <row r="140" spans="1:7" ht="24.95" customHeight="1" outlineLevel="2">
      <c r="A140" s="23">
        <f t="shared" si="1"/>
        <v>6</v>
      </c>
      <c r="B140" s="21" t="s">
        <v>236</v>
      </c>
      <c r="C140" s="21" t="s">
        <v>238</v>
      </c>
      <c r="D140" s="21" t="s">
        <v>247</v>
      </c>
      <c r="E140" s="41">
        <v>20000</v>
      </c>
      <c r="F140" s="10">
        <v>20</v>
      </c>
      <c r="G140" s="11">
        <v>1</v>
      </c>
    </row>
    <row r="141" spans="1:7" ht="24.95" customHeight="1" outlineLevel="2">
      <c r="A141" s="23">
        <f t="shared" si="1"/>
        <v>7</v>
      </c>
      <c r="B141" s="21" t="s">
        <v>236</v>
      </c>
      <c r="C141" s="21" t="s">
        <v>239</v>
      </c>
      <c r="D141" s="21" t="s">
        <v>248</v>
      </c>
      <c r="E141" s="41">
        <v>20000</v>
      </c>
      <c r="F141" s="10">
        <v>20</v>
      </c>
      <c r="G141" s="11">
        <v>1</v>
      </c>
    </row>
    <row r="142" spans="1:7" ht="24.95" customHeight="1" outlineLevel="2">
      <c r="A142" s="23">
        <f t="shared" si="1"/>
        <v>8</v>
      </c>
      <c r="B142" s="21" t="s">
        <v>236</v>
      </c>
      <c r="C142" s="21" t="s">
        <v>239</v>
      </c>
      <c r="D142" s="21" t="s">
        <v>249</v>
      </c>
      <c r="E142" s="41">
        <v>20000</v>
      </c>
      <c r="F142" s="10">
        <v>20</v>
      </c>
      <c r="G142" s="11">
        <v>1</v>
      </c>
    </row>
    <row r="143" spans="1:7" ht="24.95" customHeight="1" outlineLevel="2">
      <c r="A143" s="23">
        <f t="shared" si="1"/>
        <v>9</v>
      </c>
      <c r="B143" s="21" t="s">
        <v>236</v>
      </c>
      <c r="C143" s="21" t="s">
        <v>240</v>
      </c>
      <c r="D143" s="21" t="s">
        <v>250</v>
      </c>
      <c r="E143" s="41">
        <v>20000</v>
      </c>
      <c r="F143" s="10">
        <v>20</v>
      </c>
      <c r="G143" s="11">
        <v>1</v>
      </c>
    </row>
    <row r="144" spans="1:7" ht="24.95" customHeight="1" outlineLevel="2">
      <c r="A144" s="23">
        <f t="shared" si="1"/>
        <v>10</v>
      </c>
      <c r="B144" s="21" t="s">
        <v>236</v>
      </c>
      <c r="C144" s="21" t="s">
        <v>237</v>
      </c>
      <c r="D144" s="21" t="s">
        <v>35</v>
      </c>
      <c r="E144" s="41">
        <v>20000</v>
      </c>
      <c r="F144" s="10">
        <v>20</v>
      </c>
      <c r="G144" s="11">
        <v>1</v>
      </c>
    </row>
    <row r="145" spans="1:7" ht="24.95" customHeight="1" outlineLevel="2">
      <c r="A145" s="23">
        <f t="shared" si="1"/>
        <v>11</v>
      </c>
      <c r="B145" s="21" t="s">
        <v>236</v>
      </c>
      <c r="C145" s="21" t="s">
        <v>243</v>
      </c>
      <c r="D145" s="21" t="s">
        <v>251</v>
      </c>
      <c r="E145" s="41">
        <v>54800</v>
      </c>
      <c r="F145" s="10">
        <v>55</v>
      </c>
      <c r="G145" s="11">
        <v>1</v>
      </c>
    </row>
    <row r="146" spans="1:7" ht="24.95" customHeight="1" outlineLevel="2">
      <c r="A146" s="23">
        <f t="shared" si="1"/>
        <v>12</v>
      </c>
      <c r="B146" s="21" t="s">
        <v>236</v>
      </c>
      <c r="C146" s="21" t="s">
        <v>243</v>
      </c>
      <c r="D146" s="21" t="s">
        <v>252</v>
      </c>
      <c r="E146" s="41">
        <v>115600</v>
      </c>
      <c r="F146" s="10">
        <v>116</v>
      </c>
      <c r="G146" s="11">
        <v>1</v>
      </c>
    </row>
    <row r="147" spans="1:7" ht="24.95" customHeight="1" outlineLevel="2">
      <c r="A147" s="23">
        <f t="shared" si="1"/>
        <v>13</v>
      </c>
      <c r="B147" s="21" t="s">
        <v>236</v>
      </c>
      <c r="C147" s="21" t="s">
        <v>243</v>
      </c>
      <c r="D147" s="21" t="s">
        <v>253</v>
      </c>
      <c r="E147" s="41">
        <v>97200</v>
      </c>
      <c r="F147" s="10">
        <v>97</v>
      </c>
      <c r="G147" s="11">
        <v>1</v>
      </c>
    </row>
    <row r="148" spans="1:7" ht="24.95" customHeight="1" outlineLevel="2">
      <c r="A148" s="23">
        <f t="shared" si="1"/>
        <v>14</v>
      </c>
      <c r="B148" s="21" t="s">
        <v>236</v>
      </c>
      <c r="C148" s="21" t="s">
        <v>243</v>
      </c>
      <c r="D148" s="21" t="s">
        <v>254</v>
      </c>
      <c r="E148" s="41">
        <v>20000</v>
      </c>
      <c r="F148" s="10">
        <v>20</v>
      </c>
      <c r="G148" s="11">
        <v>1</v>
      </c>
    </row>
    <row r="149" spans="1:7" ht="24.95" customHeight="1" outlineLevel="2">
      <c r="A149" s="23">
        <f t="shared" si="1"/>
        <v>15</v>
      </c>
      <c r="B149" s="21" t="s">
        <v>236</v>
      </c>
      <c r="C149" s="21" t="s">
        <v>243</v>
      </c>
      <c r="D149" s="21" t="s">
        <v>9</v>
      </c>
      <c r="E149" s="41">
        <v>51200</v>
      </c>
      <c r="F149" s="10">
        <v>51</v>
      </c>
      <c r="G149" s="11">
        <v>1</v>
      </c>
    </row>
    <row r="150" spans="1:7" ht="24.95" customHeight="1" outlineLevel="2">
      <c r="A150" s="23">
        <f t="shared" si="1"/>
        <v>16</v>
      </c>
      <c r="B150" s="21" t="s">
        <v>236</v>
      </c>
      <c r="C150" s="21" t="s">
        <v>245</v>
      </c>
      <c r="D150" s="21" t="s">
        <v>255</v>
      </c>
      <c r="E150" s="41">
        <v>30000</v>
      </c>
      <c r="F150" s="10">
        <v>30</v>
      </c>
      <c r="G150" s="11">
        <v>1</v>
      </c>
    </row>
    <row r="151" spans="1:7" ht="24.95" customHeight="1" outlineLevel="2">
      <c r="A151" s="23">
        <f t="shared" si="1"/>
        <v>17</v>
      </c>
      <c r="B151" s="21" t="s">
        <v>236</v>
      </c>
      <c r="C151" s="21" t="s">
        <v>245</v>
      </c>
      <c r="D151" s="21" t="s">
        <v>256</v>
      </c>
      <c r="E151" s="41">
        <v>20000</v>
      </c>
      <c r="F151" s="10">
        <v>20</v>
      </c>
      <c r="G151" s="11">
        <v>1</v>
      </c>
    </row>
    <row r="152" spans="1:7" ht="24.95" customHeight="1" outlineLevel="2">
      <c r="A152" s="23">
        <f t="shared" si="1"/>
        <v>18</v>
      </c>
      <c r="B152" s="21" t="s">
        <v>236</v>
      </c>
      <c r="C152" s="21" t="s">
        <v>245</v>
      </c>
      <c r="D152" s="21" t="s">
        <v>257</v>
      </c>
      <c r="E152" s="41">
        <v>20000</v>
      </c>
      <c r="F152" s="10">
        <v>20</v>
      </c>
      <c r="G152" s="11">
        <v>1</v>
      </c>
    </row>
    <row r="153" spans="1:7" ht="24.95" customHeight="1" outlineLevel="2">
      <c r="A153" s="23">
        <f t="shared" si="1"/>
        <v>19</v>
      </c>
      <c r="B153" s="21" t="s">
        <v>236</v>
      </c>
      <c r="C153" s="21" t="s">
        <v>245</v>
      </c>
      <c r="D153" s="21" t="s">
        <v>258</v>
      </c>
      <c r="E153" s="41">
        <v>84000</v>
      </c>
      <c r="F153" s="10">
        <v>84</v>
      </c>
      <c r="G153" s="11">
        <v>1</v>
      </c>
    </row>
    <row r="154" spans="1:7" ht="24.95" customHeight="1" outlineLevel="2">
      <c r="A154" s="23">
        <f t="shared" si="1"/>
        <v>20</v>
      </c>
      <c r="B154" s="21" t="s">
        <v>236</v>
      </c>
      <c r="C154" s="21" t="s">
        <v>238</v>
      </c>
      <c r="D154" s="21" t="s">
        <v>58</v>
      </c>
      <c r="E154" s="41">
        <v>20000</v>
      </c>
      <c r="F154" s="10">
        <v>20</v>
      </c>
      <c r="G154" s="11">
        <v>1</v>
      </c>
    </row>
    <row r="155" spans="1:7" ht="24.95" customHeight="1" outlineLevel="2">
      <c r="A155" s="23">
        <f t="shared" si="1"/>
        <v>21</v>
      </c>
      <c r="B155" s="21" t="s">
        <v>236</v>
      </c>
      <c r="C155" s="21" t="s">
        <v>238</v>
      </c>
      <c r="D155" s="21" t="s">
        <v>59</v>
      </c>
      <c r="E155" s="41">
        <v>63400</v>
      </c>
      <c r="F155" s="10">
        <v>63</v>
      </c>
      <c r="G155" s="11">
        <v>1</v>
      </c>
    </row>
    <row r="156" spans="1:7" ht="24.95" customHeight="1" outlineLevel="2">
      <c r="A156" s="24">
        <f t="shared" si="1"/>
        <v>22</v>
      </c>
      <c r="B156" s="25" t="s">
        <v>236</v>
      </c>
      <c r="C156" s="25" t="s">
        <v>238</v>
      </c>
      <c r="D156" s="25" t="s">
        <v>168</v>
      </c>
      <c r="E156" s="43">
        <v>20000</v>
      </c>
      <c r="F156" s="10">
        <v>20</v>
      </c>
      <c r="G156" s="11">
        <v>1</v>
      </c>
    </row>
    <row r="157" spans="1:7" s="53" customFormat="1" ht="24.95" customHeight="1" outlineLevel="1" thickBot="1">
      <c r="A157" s="30"/>
      <c r="B157" s="31" t="s">
        <v>259</v>
      </c>
      <c r="C157" s="31"/>
      <c r="D157" s="31"/>
      <c r="E157" s="51">
        <f>SUBTOTAL(9,E135:E156)</f>
        <v>796200</v>
      </c>
      <c r="F157" s="52">
        <f>SUBTOTAL(9,F135:F156)</f>
        <v>796</v>
      </c>
      <c r="G157" s="53">
        <f>SUBTOTAL(9,G135:G156)</f>
        <v>22</v>
      </c>
    </row>
    <row r="158" spans="1:7" ht="24.95" customHeight="1" outlineLevel="2">
      <c r="A158" s="26">
        <v>1</v>
      </c>
      <c r="B158" s="27" t="s">
        <v>260</v>
      </c>
      <c r="C158" s="27" t="s">
        <v>262</v>
      </c>
      <c r="D158" s="27" t="s">
        <v>11</v>
      </c>
      <c r="E158" s="42">
        <v>20000</v>
      </c>
      <c r="F158" s="10">
        <v>20</v>
      </c>
      <c r="G158" s="11">
        <v>1</v>
      </c>
    </row>
    <row r="159" spans="1:7" ht="24.95" customHeight="1" outlineLevel="2">
      <c r="A159" s="23">
        <f t="shared" si="1"/>
        <v>2</v>
      </c>
      <c r="B159" s="21" t="s">
        <v>260</v>
      </c>
      <c r="C159" s="21" t="s">
        <v>262</v>
      </c>
      <c r="D159" s="21" t="s">
        <v>263</v>
      </c>
      <c r="E159" s="41">
        <v>20000</v>
      </c>
      <c r="F159" s="10">
        <v>20</v>
      </c>
      <c r="G159" s="11">
        <v>1</v>
      </c>
    </row>
    <row r="160" spans="1:7" ht="24.95" customHeight="1" outlineLevel="2">
      <c r="A160" s="23">
        <f t="shared" si="1"/>
        <v>3</v>
      </c>
      <c r="B160" s="21" t="s">
        <v>260</v>
      </c>
      <c r="C160" s="21" t="s">
        <v>262</v>
      </c>
      <c r="D160" s="21" t="s">
        <v>264</v>
      </c>
      <c r="E160" s="41">
        <v>20000</v>
      </c>
      <c r="F160" s="10">
        <v>20</v>
      </c>
      <c r="G160" s="11">
        <v>1</v>
      </c>
    </row>
    <row r="161" spans="1:7" ht="24.95" customHeight="1" outlineLevel="2">
      <c r="A161" s="23">
        <f t="shared" si="1"/>
        <v>4</v>
      </c>
      <c r="B161" s="21" t="s">
        <v>260</v>
      </c>
      <c r="C161" s="21" t="s">
        <v>262</v>
      </c>
      <c r="D161" s="21" t="s">
        <v>265</v>
      </c>
      <c r="E161" s="41">
        <v>20000</v>
      </c>
      <c r="F161" s="10">
        <v>20</v>
      </c>
      <c r="G161" s="11">
        <v>1</v>
      </c>
    </row>
    <row r="162" spans="1:7" ht="24.95" customHeight="1" outlineLevel="2">
      <c r="A162" s="23">
        <f t="shared" si="1"/>
        <v>5</v>
      </c>
      <c r="B162" s="21" t="s">
        <v>260</v>
      </c>
      <c r="C162" s="21" t="s">
        <v>262</v>
      </c>
      <c r="D162" s="21" t="s">
        <v>52</v>
      </c>
      <c r="E162" s="41">
        <v>20000</v>
      </c>
      <c r="F162" s="10">
        <v>20</v>
      </c>
      <c r="G162" s="11">
        <v>1</v>
      </c>
    </row>
    <row r="163" spans="1:7" ht="24.95" customHeight="1" outlineLevel="2">
      <c r="A163" s="23">
        <f t="shared" si="1"/>
        <v>6</v>
      </c>
      <c r="B163" s="21" t="s">
        <v>260</v>
      </c>
      <c r="C163" s="21" t="s">
        <v>261</v>
      </c>
      <c r="D163" s="21" t="s">
        <v>266</v>
      </c>
      <c r="E163" s="41">
        <v>20000</v>
      </c>
      <c r="F163" s="10">
        <v>20</v>
      </c>
      <c r="G163" s="11">
        <v>1</v>
      </c>
    </row>
    <row r="164" spans="1:7" ht="24.95" customHeight="1" outlineLevel="2">
      <c r="A164" s="24">
        <f t="shared" si="1"/>
        <v>7</v>
      </c>
      <c r="B164" s="25" t="s">
        <v>260</v>
      </c>
      <c r="C164" s="25" t="s">
        <v>261</v>
      </c>
      <c r="D164" s="25" t="s">
        <v>267</v>
      </c>
      <c r="E164" s="43">
        <v>20000</v>
      </c>
      <c r="F164" s="10">
        <v>20</v>
      </c>
      <c r="G164" s="11">
        <v>1</v>
      </c>
    </row>
    <row r="165" spans="1:7" s="53" customFormat="1" ht="24.95" customHeight="1" outlineLevel="1" thickBot="1">
      <c r="A165" s="30"/>
      <c r="B165" s="31" t="s">
        <v>268</v>
      </c>
      <c r="C165" s="31"/>
      <c r="D165" s="31"/>
      <c r="E165" s="51">
        <f>SUBTOTAL(9,E158:E164)</f>
        <v>140000</v>
      </c>
      <c r="F165" s="52">
        <f>SUBTOTAL(9,F158:F164)</f>
        <v>140</v>
      </c>
      <c r="G165" s="53">
        <f>SUBTOTAL(9,G158:G164)</f>
        <v>7</v>
      </c>
    </row>
    <row r="166" spans="1:7" ht="24.95" customHeight="1" outlineLevel="2">
      <c r="A166" s="26">
        <v>1</v>
      </c>
      <c r="B166" s="27" t="s">
        <v>269</v>
      </c>
      <c r="C166" s="27" t="s">
        <v>271</v>
      </c>
      <c r="D166" s="27" t="s">
        <v>272</v>
      </c>
      <c r="E166" s="42">
        <v>20000</v>
      </c>
      <c r="F166" s="10">
        <v>20</v>
      </c>
      <c r="G166" s="11">
        <v>1</v>
      </c>
    </row>
    <row r="167" spans="1:7" ht="24.95" customHeight="1" outlineLevel="2">
      <c r="A167" s="23">
        <f t="shared" si="1"/>
        <v>2</v>
      </c>
      <c r="B167" s="21" t="s">
        <v>269</v>
      </c>
      <c r="C167" s="21" t="s">
        <v>274</v>
      </c>
      <c r="D167" s="21" t="s">
        <v>275</v>
      </c>
      <c r="E167" s="41">
        <v>20000</v>
      </c>
      <c r="F167" s="10">
        <v>20</v>
      </c>
      <c r="G167" s="11">
        <v>1</v>
      </c>
    </row>
    <row r="168" spans="1:7" ht="24.95" customHeight="1" outlineLevel="2">
      <c r="A168" s="23">
        <f t="shared" si="1"/>
        <v>3</v>
      </c>
      <c r="B168" s="21" t="s">
        <v>269</v>
      </c>
      <c r="C168" s="21" t="s">
        <v>270</v>
      </c>
      <c r="D168" s="21" t="s">
        <v>9</v>
      </c>
      <c r="E168" s="41">
        <v>20000</v>
      </c>
      <c r="F168" s="10">
        <v>20</v>
      </c>
      <c r="G168" s="11">
        <v>1</v>
      </c>
    </row>
    <row r="169" spans="1:7" ht="24.95" customHeight="1" outlineLevel="2">
      <c r="A169" s="23">
        <f t="shared" si="1"/>
        <v>4</v>
      </c>
      <c r="B169" s="21" t="s">
        <v>269</v>
      </c>
      <c r="C169" s="21" t="s">
        <v>271</v>
      </c>
      <c r="D169" s="21" t="s">
        <v>276</v>
      </c>
      <c r="E169" s="41">
        <v>82000</v>
      </c>
      <c r="F169" s="10">
        <v>82</v>
      </c>
      <c r="G169" s="11">
        <v>1</v>
      </c>
    </row>
    <row r="170" spans="1:7" ht="24.95" customHeight="1" outlineLevel="2">
      <c r="A170" s="23">
        <f t="shared" si="1"/>
        <v>5</v>
      </c>
      <c r="B170" s="21" t="s">
        <v>269</v>
      </c>
      <c r="C170" s="21" t="s">
        <v>271</v>
      </c>
      <c r="D170" s="21" t="s">
        <v>277</v>
      </c>
      <c r="E170" s="41">
        <v>20000</v>
      </c>
      <c r="F170" s="10">
        <v>20</v>
      </c>
      <c r="G170" s="11">
        <v>1</v>
      </c>
    </row>
    <row r="171" spans="1:7" ht="24.95" customHeight="1" outlineLevel="2">
      <c r="A171" s="23">
        <f t="shared" si="1"/>
        <v>6</v>
      </c>
      <c r="B171" s="21" t="s">
        <v>269</v>
      </c>
      <c r="C171" s="21" t="s">
        <v>273</v>
      </c>
      <c r="D171" s="21" t="s">
        <v>278</v>
      </c>
      <c r="E171" s="41">
        <v>20000</v>
      </c>
      <c r="F171" s="10">
        <v>20</v>
      </c>
      <c r="G171" s="11">
        <v>1</v>
      </c>
    </row>
    <row r="172" spans="1:7" ht="24.95" customHeight="1" outlineLevel="2">
      <c r="A172" s="24">
        <f t="shared" ref="A172" si="2">A171+1</f>
        <v>7</v>
      </c>
      <c r="B172" s="25" t="s">
        <v>269</v>
      </c>
      <c r="C172" s="25" t="s">
        <v>273</v>
      </c>
      <c r="D172" s="25" t="s">
        <v>279</v>
      </c>
      <c r="E172" s="43">
        <v>20000</v>
      </c>
      <c r="F172" s="10">
        <v>20</v>
      </c>
      <c r="G172" s="11">
        <v>1</v>
      </c>
    </row>
    <row r="173" spans="1:7" s="53" customFormat="1" ht="24.95" customHeight="1" outlineLevel="1" thickBot="1">
      <c r="A173" s="30"/>
      <c r="B173" s="31" t="s">
        <v>280</v>
      </c>
      <c r="C173" s="31"/>
      <c r="D173" s="31"/>
      <c r="E173" s="51">
        <f>SUBTOTAL(9,E166:E172)</f>
        <v>202000</v>
      </c>
      <c r="F173" s="52">
        <f>SUBTOTAL(9,F166:F172)</f>
        <v>202</v>
      </c>
      <c r="G173" s="53">
        <f>SUBTOTAL(9,G166:G172)</f>
        <v>7</v>
      </c>
    </row>
    <row r="174" spans="1:7" ht="24.95" customHeight="1" outlineLevel="2">
      <c r="A174" s="48">
        <v>1</v>
      </c>
      <c r="B174" s="49" t="s">
        <v>281</v>
      </c>
      <c r="C174" s="49" t="s">
        <v>282</v>
      </c>
      <c r="D174" s="49" t="s">
        <v>283</v>
      </c>
      <c r="E174" s="50">
        <v>10000</v>
      </c>
      <c r="F174" s="10">
        <v>10</v>
      </c>
      <c r="G174" s="11">
        <v>1</v>
      </c>
    </row>
    <row r="175" spans="1:7" s="53" customFormat="1" ht="24.95" customHeight="1" outlineLevel="1" thickBot="1">
      <c r="A175" s="30"/>
      <c r="B175" s="31" t="s">
        <v>284</v>
      </c>
      <c r="C175" s="31"/>
      <c r="D175" s="31"/>
      <c r="E175" s="51">
        <f>SUBTOTAL(9,E174:E174)</f>
        <v>10000</v>
      </c>
      <c r="F175" s="52">
        <f>SUBTOTAL(9,F174:F174)</f>
        <v>10</v>
      </c>
      <c r="G175" s="53">
        <f>SUBTOTAL(9,G174:G174)</f>
        <v>1</v>
      </c>
    </row>
    <row r="176" spans="1:7" ht="24.95" customHeight="1" outlineLevel="2">
      <c r="A176" s="48">
        <v>1</v>
      </c>
      <c r="B176" s="49" t="s">
        <v>285</v>
      </c>
      <c r="C176" s="49" t="s">
        <v>286</v>
      </c>
      <c r="D176" s="49" t="s">
        <v>287</v>
      </c>
      <c r="E176" s="50">
        <v>20000</v>
      </c>
      <c r="F176" s="10">
        <v>20</v>
      </c>
      <c r="G176" s="11">
        <v>1</v>
      </c>
    </row>
    <row r="177" spans="1:7" s="53" customFormat="1" ht="24.95" customHeight="1" outlineLevel="1" thickBot="1">
      <c r="A177" s="30"/>
      <c r="B177" s="31" t="s">
        <v>288</v>
      </c>
      <c r="C177" s="31"/>
      <c r="D177" s="31"/>
      <c r="E177" s="51">
        <f>SUBTOTAL(9,E176:E176)</f>
        <v>20000</v>
      </c>
      <c r="F177" s="52">
        <f>SUBTOTAL(9,F176:F176)</f>
        <v>20</v>
      </c>
      <c r="G177" s="53">
        <f>SUBTOTAL(9,G176:G176)</f>
        <v>1</v>
      </c>
    </row>
    <row r="178" spans="1:7" ht="24.95" customHeight="1">
      <c r="A178" s="34"/>
      <c r="B178" s="36" t="s">
        <v>289</v>
      </c>
      <c r="C178" s="35"/>
      <c r="D178" s="35"/>
      <c r="E178" s="44">
        <f>SUBTOTAL(9,E8:E176)</f>
        <v>3782000</v>
      </c>
      <c r="F178" s="10">
        <f>SUBTOTAL(9,F8:F176)</f>
        <v>3782</v>
      </c>
      <c r="G178" s="11">
        <f>SUBTOTAL(9,G8:G176)</f>
        <v>133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31496062992125984" right="0.23622047244094491" top="0.43307086614173229" bottom="2.0078740157480315" header="0.19685039370078741" footer="0.74803149606299213"/>
  <pageSetup paperSize="9" scale="85" orientation="portrait" r:id="rId1"/>
  <headerFooter>
    <oddHeader>&amp;R&amp;"TH SarabunPSK,ธรรมดา"&amp;16&amp;P</oddHeader>
  </headerFooter>
  <rowBreaks count="37" manualBreakCount="37">
    <brk id="9" max="4" man="1"/>
    <brk id="13" max="4" man="1"/>
    <brk id="16" max="4" man="1"/>
    <brk id="19" max="4" man="1"/>
    <brk id="21" max="4" man="1"/>
    <brk id="23" max="4" man="1"/>
    <brk id="25" max="4" man="1"/>
    <brk id="30" max="4" man="1"/>
    <brk id="32" max="4" man="1"/>
    <brk id="35" max="4" man="1"/>
    <brk id="37" max="4" man="1"/>
    <brk id="39" max="4" man="1"/>
    <brk id="42" max="4" man="1"/>
    <brk id="50" max="4" man="1"/>
    <brk id="53" max="4" man="1"/>
    <brk id="58" max="4" man="1"/>
    <brk id="61" max="4" man="1"/>
    <brk id="73" max="4" man="1"/>
    <brk id="75" max="4" man="1"/>
    <brk id="78" max="4" man="1"/>
    <brk id="81" max="4" man="1"/>
    <brk id="85" max="4" man="1"/>
    <brk id="91" max="4" man="1"/>
    <brk id="97" max="4" man="1"/>
    <brk id="100" max="4" man="1"/>
    <brk id="117" max="4" man="1"/>
    <brk id="121" max="4" man="1"/>
    <brk id="123" max="4" man="1"/>
    <brk id="125" max="4" man="1"/>
    <brk id="127" max="4" man="1"/>
    <brk id="132" max="4" man="1"/>
    <brk id="134" max="4" man="1"/>
    <brk id="157" max="4" man="1"/>
    <brk id="165" max="4" man="1"/>
    <brk id="173" max="4" man="1"/>
    <brk id="175" max="4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สรุปจังหวัด</vt:lpstr>
      <vt:lpstr>ตัวจริง</vt:lpstr>
      <vt:lpstr>ตัวจริง!Print_Area</vt:lpstr>
      <vt:lpstr>สรุปจังหวัด!Print_Area</vt:lpstr>
      <vt:lpstr>ตัวจริง!Print_Titles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2024-08-30T08:15:05Z</cp:lastPrinted>
  <dcterms:created xsi:type="dcterms:W3CDTF">2020-09-10T07:58:38Z</dcterms:created>
  <dcterms:modified xsi:type="dcterms:W3CDTF">2024-09-02T03:33:22Z</dcterms:modified>
</cp:coreProperties>
</file>