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18 ตค 67\"/>
    </mc:Choice>
  </mc:AlternateContent>
  <xr:revisionPtr revIDLastSave="0" documentId="8_{98BD30D4-886B-4B5A-B403-ACDD04A431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งบหน้า" sheetId="33" r:id="rId1"/>
    <sheet name="ตัวจริง" sheetId="34" r:id="rId2"/>
  </sheets>
  <definedNames>
    <definedName name="_xlnm._FilterDatabase" localSheetId="1" hidden="1">ตัวจริง!#REF!</definedName>
    <definedName name="_xlnm.Print_Area" localSheetId="1">ตัวจริง!$A$1:$L$248</definedName>
    <definedName name="_xlnm.Print_Titles" localSheetId="1">ตัวจริง!$1:$8</definedName>
    <definedName name="_xlnm.Print_Titles" localSheetId="0">สรุปงบหน้า!$1:$7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8" i="34" l="1"/>
  <c r="M248" i="34"/>
  <c r="L248" i="34"/>
  <c r="K248" i="34"/>
  <c r="J248" i="34"/>
  <c r="I248" i="34"/>
  <c r="H248" i="34"/>
  <c r="G248" i="34"/>
  <c r="F248" i="34"/>
  <c r="A246" i="34"/>
  <c r="A247" i="34" s="1"/>
  <c r="N244" i="34"/>
  <c r="M244" i="34"/>
  <c r="L244" i="34"/>
  <c r="K244" i="34"/>
  <c r="J244" i="34"/>
  <c r="I244" i="34"/>
  <c r="H244" i="34"/>
  <c r="G244" i="34"/>
  <c r="F244" i="34"/>
  <c r="A242" i="34"/>
  <c r="A243" i="34" s="1"/>
  <c r="N240" i="34"/>
  <c r="M240" i="34"/>
  <c r="L240" i="34"/>
  <c r="K240" i="34"/>
  <c r="J240" i="34"/>
  <c r="I240" i="34"/>
  <c r="H240" i="34"/>
  <c r="G240" i="34"/>
  <c r="F240" i="34"/>
  <c r="A239" i="34"/>
  <c r="N237" i="34"/>
  <c r="M237" i="34"/>
  <c r="L237" i="34"/>
  <c r="K237" i="34"/>
  <c r="J237" i="34"/>
  <c r="I237" i="34"/>
  <c r="H237" i="34"/>
  <c r="G237" i="34"/>
  <c r="F237" i="34"/>
  <c r="N235" i="34"/>
  <c r="M235" i="34"/>
  <c r="L235" i="34"/>
  <c r="K235" i="34"/>
  <c r="J235" i="34"/>
  <c r="I235" i="34"/>
  <c r="H235" i="34"/>
  <c r="G235" i="34"/>
  <c r="F235" i="34"/>
  <c r="A232" i="34"/>
  <c r="A233" i="34" s="1"/>
  <c r="A234" i="34" s="1"/>
  <c r="N230" i="34"/>
  <c r="M230" i="34"/>
  <c r="L230" i="34"/>
  <c r="K230" i="34"/>
  <c r="J230" i="34"/>
  <c r="I230" i="34"/>
  <c r="H230" i="34"/>
  <c r="G230" i="34"/>
  <c r="F230" i="34"/>
  <c r="A229" i="34"/>
  <c r="N227" i="34"/>
  <c r="M227" i="34"/>
  <c r="L227" i="34"/>
  <c r="K227" i="34"/>
  <c r="J227" i="34"/>
  <c r="I227" i="34"/>
  <c r="H227" i="34"/>
  <c r="G227" i="34"/>
  <c r="F227" i="34"/>
  <c r="A217" i="34"/>
  <c r="A218" i="34" s="1"/>
  <c r="A219" i="34" s="1"/>
  <c r="A220" i="34" s="1"/>
  <c r="A221" i="34" s="1"/>
  <c r="A222" i="34" s="1"/>
  <c r="A223" i="34" s="1"/>
  <c r="A224" i="34" s="1"/>
  <c r="A225" i="34" s="1"/>
  <c r="A226" i="34" s="1"/>
  <c r="N215" i="34"/>
  <c r="M215" i="34"/>
  <c r="L215" i="34"/>
  <c r="K215" i="34"/>
  <c r="J215" i="34"/>
  <c r="I215" i="34"/>
  <c r="H215" i="34"/>
  <c r="G215" i="34"/>
  <c r="F215" i="34"/>
  <c r="N213" i="34"/>
  <c r="M213" i="34"/>
  <c r="L213" i="34"/>
  <c r="K213" i="34"/>
  <c r="J213" i="34"/>
  <c r="I213" i="34"/>
  <c r="H213" i="34"/>
  <c r="G213" i="34"/>
  <c r="F213" i="34"/>
  <c r="N211" i="34"/>
  <c r="M211" i="34"/>
  <c r="L211" i="34"/>
  <c r="K211" i="34"/>
  <c r="J211" i="34"/>
  <c r="I211" i="34"/>
  <c r="H211" i="34"/>
  <c r="G211" i="34"/>
  <c r="F211" i="34"/>
  <c r="N209" i="34"/>
  <c r="M209" i="34"/>
  <c r="L209" i="34"/>
  <c r="K209" i="34"/>
  <c r="J209" i="34"/>
  <c r="I209" i="34"/>
  <c r="H209" i="34"/>
  <c r="G209" i="34"/>
  <c r="F209" i="34"/>
  <c r="A208" i="34"/>
  <c r="N206" i="34"/>
  <c r="M206" i="34"/>
  <c r="L206" i="34"/>
  <c r="K206" i="34"/>
  <c r="J206" i="34"/>
  <c r="I206" i="34"/>
  <c r="H206" i="34"/>
  <c r="G206" i="34"/>
  <c r="F206" i="34"/>
  <c r="A202" i="34"/>
  <c r="A203" i="34" s="1"/>
  <c r="A204" i="34" s="1"/>
  <c r="A205" i="34" s="1"/>
  <c r="N200" i="34"/>
  <c r="M200" i="34"/>
  <c r="L200" i="34"/>
  <c r="K200" i="34"/>
  <c r="J200" i="34"/>
  <c r="I200" i="34"/>
  <c r="H200" i="34"/>
  <c r="G200" i="34"/>
  <c r="F200" i="34"/>
  <c r="A198" i="34"/>
  <c r="A199" i="34" s="1"/>
  <c r="N196" i="34"/>
  <c r="M196" i="34"/>
  <c r="L196" i="34"/>
  <c r="K196" i="34"/>
  <c r="J196" i="34"/>
  <c r="I196" i="34"/>
  <c r="H196" i="34"/>
  <c r="G196" i="34"/>
  <c r="F196" i="34"/>
  <c r="N194" i="34"/>
  <c r="M194" i="34"/>
  <c r="L194" i="34"/>
  <c r="K194" i="34"/>
  <c r="J194" i="34"/>
  <c r="I194" i="34"/>
  <c r="H194" i="34"/>
  <c r="G194" i="34"/>
  <c r="F194" i="34"/>
  <c r="A192" i="34"/>
  <c r="A193" i="34" s="1"/>
  <c r="A191" i="34"/>
  <c r="N189" i="34"/>
  <c r="M189" i="34"/>
  <c r="L189" i="34"/>
  <c r="K189" i="34"/>
  <c r="J189" i="34"/>
  <c r="I189" i="34"/>
  <c r="H189" i="34"/>
  <c r="G189" i="34"/>
  <c r="F189" i="34"/>
  <c r="A188" i="34"/>
  <c r="N186" i="34"/>
  <c r="M186" i="34"/>
  <c r="L186" i="34"/>
  <c r="K186" i="34"/>
  <c r="J186" i="34"/>
  <c r="I186" i="34"/>
  <c r="H186" i="34"/>
  <c r="G186" i="34"/>
  <c r="F186" i="34"/>
  <c r="N184" i="34"/>
  <c r="M184" i="34"/>
  <c r="L184" i="34"/>
  <c r="K184" i="34"/>
  <c r="J184" i="34"/>
  <c r="I184" i="34"/>
  <c r="H184" i="34"/>
  <c r="G184" i="34"/>
  <c r="F184" i="34"/>
  <c r="A180" i="34"/>
  <c r="A181" i="34" s="1"/>
  <c r="A182" i="34" s="1"/>
  <c r="A183" i="34" s="1"/>
  <c r="N178" i="34"/>
  <c r="M178" i="34"/>
  <c r="L178" i="34"/>
  <c r="K178" i="34"/>
  <c r="J178" i="34"/>
  <c r="I178" i="34"/>
  <c r="H178" i="34"/>
  <c r="G178" i="34"/>
  <c r="F178" i="34"/>
  <c r="N176" i="34"/>
  <c r="M176" i="34"/>
  <c r="L176" i="34"/>
  <c r="K176" i="34"/>
  <c r="J176" i="34"/>
  <c r="I176" i="34"/>
  <c r="H176" i="34"/>
  <c r="G176" i="34"/>
  <c r="F176" i="34"/>
  <c r="A175" i="34"/>
  <c r="N173" i="34"/>
  <c r="M173" i="34"/>
  <c r="L173" i="34"/>
  <c r="K173" i="34"/>
  <c r="J173" i="34"/>
  <c r="I173" i="34"/>
  <c r="H173" i="34"/>
  <c r="G173" i="34"/>
  <c r="F173" i="34"/>
  <c r="N171" i="34"/>
  <c r="M171" i="34"/>
  <c r="L171" i="34"/>
  <c r="K171" i="34"/>
  <c r="J171" i="34"/>
  <c r="I171" i="34"/>
  <c r="H171" i="34"/>
  <c r="G171" i="34"/>
  <c r="F171" i="34"/>
  <c r="N169" i="34"/>
  <c r="M169" i="34"/>
  <c r="L169" i="34"/>
  <c r="K169" i="34"/>
  <c r="J169" i="34"/>
  <c r="I169" i="34"/>
  <c r="H169" i="34"/>
  <c r="G169" i="34"/>
  <c r="F169" i="34"/>
  <c r="A166" i="34"/>
  <c r="A167" i="34" s="1"/>
  <c r="A168" i="34" s="1"/>
  <c r="N164" i="34"/>
  <c r="M164" i="34"/>
  <c r="L164" i="34"/>
  <c r="K164" i="34"/>
  <c r="J164" i="34"/>
  <c r="I164" i="34"/>
  <c r="H164" i="34"/>
  <c r="G164" i="34"/>
  <c r="F164" i="34"/>
  <c r="A163" i="34"/>
  <c r="N161" i="34"/>
  <c r="M161" i="34"/>
  <c r="L161" i="34"/>
  <c r="K161" i="34"/>
  <c r="J161" i="34"/>
  <c r="I161" i="34"/>
  <c r="H161" i="34"/>
  <c r="G161" i="34"/>
  <c r="F161" i="34"/>
  <c r="A156" i="34"/>
  <c r="A157" i="34" s="1"/>
  <c r="A158" i="34" s="1"/>
  <c r="A159" i="34" s="1"/>
  <c r="A160" i="34" s="1"/>
  <c r="A155" i="34"/>
  <c r="N153" i="34"/>
  <c r="M153" i="34"/>
  <c r="L153" i="34"/>
  <c r="K153" i="34"/>
  <c r="J153" i="34"/>
  <c r="I153" i="34"/>
  <c r="H153" i="34"/>
  <c r="G153" i="34"/>
  <c r="F153" i="34"/>
  <c r="A150" i="34"/>
  <c r="A151" i="34" s="1"/>
  <c r="A152" i="34" s="1"/>
  <c r="N148" i="34"/>
  <c r="M148" i="34"/>
  <c r="L148" i="34"/>
  <c r="K148" i="34"/>
  <c r="J148" i="34"/>
  <c r="I148" i="34"/>
  <c r="H148" i="34"/>
  <c r="G148" i="34"/>
  <c r="F148" i="34"/>
  <c r="A144" i="34"/>
  <c r="A145" i="34" s="1"/>
  <c r="A146" i="34" s="1"/>
  <c r="A147" i="34" s="1"/>
  <c r="A143" i="34"/>
  <c r="N141" i="34"/>
  <c r="M141" i="34"/>
  <c r="L141" i="34"/>
  <c r="K141" i="34"/>
  <c r="J141" i="34"/>
  <c r="I141" i="34"/>
  <c r="H141" i="34"/>
  <c r="G141" i="34"/>
  <c r="F141" i="34"/>
  <c r="A138" i="34"/>
  <c r="A139" i="34" s="1"/>
  <c r="A140" i="34" s="1"/>
  <c r="N136" i="34"/>
  <c r="M136" i="34"/>
  <c r="L136" i="34"/>
  <c r="K136" i="34"/>
  <c r="J136" i="34"/>
  <c r="I136" i="34"/>
  <c r="H136" i="34"/>
  <c r="G136" i="34"/>
  <c r="F136" i="34"/>
  <c r="A135" i="34"/>
  <c r="N133" i="34"/>
  <c r="M133" i="34"/>
  <c r="L133" i="34"/>
  <c r="K133" i="34"/>
  <c r="J133" i="34"/>
  <c r="I133" i="34"/>
  <c r="H133" i="34"/>
  <c r="G133" i="34"/>
  <c r="F133" i="34"/>
  <c r="A130" i="34"/>
  <c r="A131" i="34" s="1"/>
  <c r="A132" i="34" s="1"/>
  <c r="N128" i="34"/>
  <c r="M128" i="34"/>
  <c r="L128" i="34"/>
  <c r="K128" i="34"/>
  <c r="J128" i="34"/>
  <c r="I128" i="34"/>
  <c r="H128" i="34"/>
  <c r="G128" i="34"/>
  <c r="F128" i="34"/>
  <c r="N126" i="34"/>
  <c r="M126" i="34"/>
  <c r="L126" i="34"/>
  <c r="K126" i="34"/>
  <c r="J126" i="34"/>
  <c r="I126" i="34"/>
  <c r="H126" i="34"/>
  <c r="G126" i="34"/>
  <c r="F126" i="34"/>
  <c r="N124" i="34"/>
  <c r="M124" i="34"/>
  <c r="L124" i="34"/>
  <c r="K124" i="34"/>
  <c r="J124" i="34"/>
  <c r="I124" i="34"/>
  <c r="H124" i="34"/>
  <c r="G124" i="34"/>
  <c r="F124" i="34"/>
  <c r="A123" i="34"/>
  <c r="N121" i="34"/>
  <c r="M121" i="34"/>
  <c r="L121" i="34"/>
  <c r="K121" i="34"/>
  <c r="J121" i="34"/>
  <c r="I121" i="34"/>
  <c r="H121" i="34"/>
  <c r="G121" i="34"/>
  <c r="F121" i="34"/>
  <c r="A118" i="34"/>
  <c r="A119" i="34" s="1"/>
  <c r="A120" i="34" s="1"/>
  <c r="N116" i="34"/>
  <c r="M116" i="34"/>
  <c r="L116" i="34"/>
  <c r="K116" i="34"/>
  <c r="J116" i="34"/>
  <c r="I116" i="34"/>
  <c r="H116" i="34"/>
  <c r="G116" i="34"/>
  <c r="F116" i="34"/>
  <c r="N114" i="34"/>
  <c r="M114" i="34"/>
  <c r="L114" i="34"/>
  <c r="K114" i="34"/>
  <c r="J114" i="34"/>
  <c r="I114" i="34"/>
  <c r="H114" i="34"/>
  <c r="G114" i="34"/>
  <c r="F114" i="34"/>
  <c r="N112" i="34"/>
  <c r="M112" i="34"/>
  <c r="L112" i="34"/>
  <c r="K112" i="34"/>
  <c r="J112" i="34"/>
  <c r="I112" i="34"/>
  <c r="H112" i="34"/>
  <c r="G112" i="34"/>
  <c r="F112" i="34"/>
  <c r="A111" i="34"/>
  <c r="N109" i="34"/>
  <c r="M109" i="34"/>
  <c r="L109" i="34"/>
  <c r="K109" i="34"/>
  <c r="J109" i="34"/>
  <c r="I109" i="34"/>
  <c r="H109" i="34"/>
  <c r="G109" i="34"/>
  <c r="F109" i="34"/>
  <c r="N107" i="34"/>
  <c r="M107" i="34"/>
  <c r="L107" i="34"/>
  <c r="K107" i="34"/>
  <c r="J107" i="34"/>
  <c r="I107" i="34"/>
  <c r="H107" i="34"/>
  <c r="G107" i="34"/>
  <c r="F107" i="34"/>
  <c r="A102" i="34"/>
  <c r="A103" i="34" s="1"/>
  <c r="A104" i="34" s="1"/>
  <c r="A105" i="34" s="1"/>
  <c r="A106" i="34" s="1"/>
  <c r="N100" i="34"/>
  <c r="M100" i="34"/>
  <c r="L100" i="34"/>
  <c r="K100" i="34"/>
  <c r="J100" i="34"/>
  <c r="I100" i="34"/>
  <c r="H100" i="34"/>
  <c r="G100" i="34"/>
  <c r="F100" i="34"/>
  <c r="N98" i="34"/>
  <c r="M98" i="34"/>
  <c r="L98" i="34"/>
  <c r="K98" i="34"/>
  <c r="J98" i="34"/>
  <c r="I98" i="34"/>
  <c r="H98" i="34"/>
  <c r="G98" i="34"/>
  <c r="F98" i="34"/>
  <c r="A97" i="34"/>
  <c r="N95" i="34"/>
  <c r="M95" i="34"/>
  <c r="L95" i="34"/>
  <c r="K95" i="34"/>
  <c r="J95" i="34"/>
  <c r="I95" i="34"/>
  <c r="H95" i="34"/>
  <c r="G95" i="34"/>
  <c r="F95" i="34"/>
  <c r="A94" i="34"/>
  <c r="N92" i="34"/>
  <c r="M92" i="34"/>
  <c r="L92" i="34"/>
  <c r="K92" i="34"/>
  <c r="J92" i="34"/>
  <c r="I92" i="34"/>
  <c r="H92" i="34"/>
  <c r="G92" i="34"/>
  <c r="F92" i="34"/>
  <c r="A80" i="34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N78" i="34"/>
  <c r="M78" i="34"/>
  <c r="L78" i="34"/>
  <c r="K78" i="34"/>
  <c r="J78" i="34"/>
  <c r="I78" i="34"/>
  <c r="H78" i="34"/>
  <c r="G78" i="34"/>
  <c r="F78" i="34"/>
  <c r="N76" i="34"/>
  <c r="M76" i="34"/>
  <c r="L76" i="34"/>
  <c r="K76" i="34"/>
  <c r="J76" i="34"/>
  <c r="I76" i="34"/>
  <c r="H76" i="34"/>
  <c r="G76" i="34"/>
  <c r="F76" i="34"/>
  <c r="A62" i="34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N60" i="34"/>
  <c r="M60" i="34"/>
  <c r="L60" i="34"/>
  <c r="K60" i="34"/>
  <c r="J60" i="34"/>
  <c r="I60" i="34"/>
  <c r="H60" i="34"/>
  <c r="G60" i="34"/>
  <c r="F60" i="34"/>
  <c r="A47" i="34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N45" i="34"/>
  <c r="M45" i="34"/>
  <c r="L45" i="34"/>
  <c r="K45" i="34"/>
  <c r="J45" i="34"/>
  <c r="I45" i="34"/>
  <c r="H45" i="34"/>
  <c r="G45" i="34"/>
  <c r="F45" i="34"/>
  <c r="A42" i="34"/>
  <c r="A43" i="34" s="1"/>
  <c r="A44" i="34" s="1"/>
  <c r="N40" i="34"/>
  <c r="M40" i="34"/>
  <c r="L40" i="34"/>
  <c r="K40" i="34"/>
  <c r="J40" i="34"/>
  <c r="I40" i="34"/>
  <c r="H40" i="34"/>
  <c r="G40" i="34"/>
  <c r="F40" i="34"/>
  <c r="A39" i="34"/>
  <c r="N37" i="34"/>
  <c r="M37" i="34"/>
  <c r="L37" i="34"/>
  <c r="K37" i="34"/>
  <c r="J37" i="34"/>
  <c r="I37" i="34"/>
  <c r="H37" i="34"/>
  <c r="G37" i="34"/>
  <c r="F37" i="34"/>
  <c r="A35" i="34"/>
  <c r="A36" i="34" s="1"/>
  <c r="N33" i="34"/>
  <c r="M33" i="34"/>
  <c r="L33" i="34"/>
  <c r="K33" i="34"/>
  <c r="J33" i="34"/>
  <c r="I33" i="34"/>
  <c r="H33" i="34"/>
  <c r="G33" i="34"/>
  <c r="F33" i="34"/>
  <c r="A29" i="34"/>
  <c r="A30" i="34" s="1"/>
  <c r="A31" i="34" s="1"/>
  <c r="A32" i="34" s="1"/>
  <c r="A28" i="34"/>
  <c r="N26" i="34"/>
  <c r="M26" i="34"/>
  <c r="L26" i="34"/>
  <c r="K26" i="34"/>
  <c r="J26" i="34"/>
  <c r="I26" i="34"/>
  <c r="H26" i="34"/>
  <c r="G26" i="34"/>
  <c r="F26" i="34"/>
  <c r="N24" i="34"/>
  <c r="M24" i="34"/>
  <c r="L24" i="34"/>
  <c r="K24" i="34"/>
  <c r="J24" i="34"/>
  <c r="I24" i="34"/>
  <c r="H24" i="34"/>
  <c r="G24" i="34"/>
  <c r="F24" i="34"/>
  <c r="A21" i="34"/>
  <c r="A22" i="34" s="1"/>
  <c r="A23" i="34" s="1"/>
  <c r="N19" i="34"/>
  <c r="M19" i="34"/>
  <c r="L19" i="34"/>
  <c r="K19" i="34"/>
  <c r="J19" i="34"/>
  <c r="I19" i="34"/>
  <c r="H19" i="34"/>
  <c r="G19" i="34"/>
  <c r="F19" i="34"/>
  <c r="N17" i="34"/>
  <c r="M17" i="34"/>
  <c r="L17" i="34"/>
  <c r="K17" i="34"/>
  <c r="J17" i="34"/>
  <c r="J249" i="34" s="1"/>
  <c r="I17" i="34"/>
  <c r="H17" i="34"/>
  <c r="G17" i="34"/>
  <c r="F17" i="34"/>
  <c r="A10" i="34"/>
  <c r="A11" i="34" s="1"/>
  <c r="A12" i="34" s="1"/>
  <c r="A13" i="34" s="1"/>
  <c r="A14" i="34" s="1"/>
  <c r="A15" i="34" s="1"/>
  <c r="A16" i="34" s="1"/>
  <c r="G62" i="33"/>
  <c r="F62" i="33"/>
  <c r="E62" i="33"/>
  <c r="D62" i="33"/>
  <c r="C62" i="33"/>
  <c r="L249" i="34" l="1"/>
  <c r="M249" i="34"/>
  <c r="N249" i="34"/>
  <c r="G249" i="34"/>
  <c r="F249" i="34"/>
  <c r="I249" i="34"/>
  <c r="H249" i="34"/>
  <c r="K249" i="34"/>
</calcChain>
</file>

<file path=xl/sharedStrings.xml><?xml version="1.0" encoding="utf-8"?>
<sst xmlns="http://schemas.openxmlformats.org/spreadsheetml/2006/main" count="898" uniqueCount="702">
  <si>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</si>
  <si>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</si>
  <si>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</si>
  <si>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</si>
  <si>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</si>
  <si>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</si>
  <si>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</si>
  <si>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องค์กรปกครองส่วนท้องถิ่น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</si>
  <si>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</si>
  <si>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</si>
  <si>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</si>
  <si>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</si>
  <si>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</si>
  <si>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</si>
  <si>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ฉะเชิงเทรา </t>
  </si>
  <si>
    <t xml:space="preserve">ชลบุรี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</si>
  <si>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</si>
  <si>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</si>
  <si>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</si>
  <si>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</si>
  <si>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</si>
  <si>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</si>
  <si>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</si>
  <si>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</si>
  <si>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</si>
  <si>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</si>
  <si>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</si>
  <si>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</si>
  <si>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</si>
  <si>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</si>
  <si>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</si>
  <si>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</si>
  <si>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พระนครศรีอยุธยา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</si>
  <si>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</si>
  <si>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</si>
  <si>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</si>
  <si>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</si>
  <si>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</si>
  <si>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</si>
  <si>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</si>
  <si>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</si>
  <si>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</si>
  <si>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</si>
  <si>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</si>
  <si>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</si>
  <si>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</si>
  <si>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</si>
  <si>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</si>
  <si>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</si>
  <si>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</si>
  <si>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</si>
  <si>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</si>
  <si>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</si>
  <si>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</si>
  <si>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</si>
  <si>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</si>
  <si>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</si>
  <si>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</si>
  <si>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</si>
  <si>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</si>
  <si>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อ่างทอง </t>
  </si>
  <si>
    <t xml:space="preserve">อุดรธานี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</si>
  <si>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</si>
  <si>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</si>
  <si>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</si>
  <si>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</si>
  <si>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ผลรวมทั้งหมด</t>
  </si>
  <si>
    <t>จำนวน 
อปท.</t>
  </si>
  <si>
    <t>กระบี่</t>
  </si>
  <si>
    <t>เขาพนม</t>
  </si>
  <si>
    <t>ปลายพระยา</t>
  </si>
  <si>
    <t>เมืองกระบี่</t>
  </si>
  <si>
    <t>อ่าวลึก</t>
  </si>
  <si>
    <t>เกาะลันตา</t>
  </si>
  <si>
    <t>อบต.คลองยาง</t>
  </si>
  <si>
    <t>6810304</t>
  </si>
  <si>
    <t>อบต.เขาดิน</t>
  </si>
  <si>
    <t>6810202</t>
  </si>
  <si>
    <t>อบต.เขาต่อ</t>
  </si>
  <si>
    <t>6810602</t>
  </si>
  <si>
    <t>อบต.ไสไทย</t>
  </si>
  <si>
    <t>6810105</t>
  </si>
  <si>
    <t>อบต.อ่าวนาง</t>
  </si>
  <si>
    <t>6810102</t>
  </si>
  <si>
    <t>เหนือคลอง</t>
  </si>
  <si>
    <t>อบต.คลองเขม้า</t>
  </si>
  <si>
    <t>6810807</t>
  </si>
  <si>
    <t>อบต.คลองหิน</t>
  </si>
  <si>
    <t>6810507</t>
  </si>
  <si>
    <t>กาญจนบุรี</t>
  </si>
  <si>
    <t>เมืองกาญจนบุรี</t>
  </si>
  <si>
    <t>อบต.บ้านเก่า</t>
  </si>
  <si>
    <t>6710106</t>
  </si>
  <si>
    <t>กาฬสินธุ์</t>
  </si>
  <si>
    <t>กุฉินารายณ์</t>
  </si>
  <si>
    <t>อบต.นาไคร้</t>
  </si>
  <si>
    <t>6460505</t>
  </si>
  <si>
    <t>คำม่วง</t>
  </si>
  <si>
    <t>อบต.ทุ่งคลอง</t>
  </si>
  <si>
    <t>6461001</t>
  </si>
  <si>
    <t>ฆ้องชัย</t>
  </si>
  <si>
    <t>อบต.โคกสะอาด</t>
  </si>
  <si>
    <t>6461801</t>
  </si>
  <si>
    <t>ยางตลาด</t>
  </si>
  <si>
    <t>อบต.คลองขาม</t>
  </si>
  <si>
    <t>6460703</t>
  </si>
  <si>
    <t>กำแพงเพชร</t>
  </si>
  <si>
    <t>คลองขลุง</t>
  </si>
  <si>
    <t>อบต.วังแขม</t>
  </si>
  <si>
    <t>6620505</t>
  </si>
  <si>
    <t>ขอนแก่น</t>
  </si>
  <si>
    <t>เขาสวนกวาง</t>
  </si>
  <si>
    <t>เมืองขอนแก่น</t>
  </si>
  <si>
    <t>อบต.ดงเมืองแอม</t>
  </si>
  <si>
    <t>6401902</t>
  </si>
  <si>
    <t>บ้านฝาง</t>
  </si>
  <si>
    <t>อบต.ป่าหวายนั่ง</t>
  </si>
  <si>
    <t>6400206</t>
  </si>
  <si>
    <t>พล</t>
  </si>
  <si>
    <t>อบต.โนนข่า</t>
  </si>
  <si>
    <t>6401208</t>
  </si>
  <si>
    <t>อบต.แดงใหญ่</t>
  </si>
  <si>
    <t>6400114</t>
  </si>
  <si>
    <t>สีชมพู</t>
  </si>
  <si>
    <t>อบต.ภูห่าน</t>
  </si>
  <si>
    <t>6400608</t>
  </si>
  <si>
    <t>อบต.สีชมพู</t>
  </si>
  <si>
    <t>6400605</t>
  </si>
  <si>
    <t>ฉะเชิงเทรา</t>
  </si>
  <si>
    <t>บางคล้า</t>
  </si>
  <si>
    <t>อบต.เสม็ดใต้</t>
  </si>
  <si>
    <t>6240205</t>
  </si>
  <si>
    <t>บางน้ำเปรี้ยว</t>
  </si>
  <si>
    <t>อบต.ดอนฉิมพลี</t>
  </si>
  <si>
    <t>6240305</t>
  </si>
  <si>
    <t>อบต.หมอนทอง</t>
  </si>
  <si>
    <t>6240303</t>
  </si>
  <si>
    <t>ชลบุรี</t>
  </si>
  <si>
    <t>บ้านบึง</t>
  </si>
  <si>
    <t>อบต.คลองกิ่ว</t>
  </si>
  <si>
    <t>6200201</t>
  </si>
  <si>
    <t>ศรีราชา</t>
  </si>
  <si>
    <t>อบต.บ่อวิน</t>
  </si>
  <si>
    <t>6200702</t>
  </si>
  <si>
    <t>ชัยภูมิ</t>
  </si>
  <si>
    <t>แก้งคร้อ</t>
  </si>
  <si>
    <t>บำเหน็จณรงค์</t>
  </si>
  <si>
    <t>อบต.หนองขาม</t>
  </si>
  <si>
    <t>6361205</t>
  </si>
  <si>
    <t>คอนสวรรค์</t>
  </si>
  <si>
    <t>อบต.บ้านโสก</t>
  </si>
  <si>
    <t>6360307</t>
  </si>
  <si>
    <t>อบต.โคกเริงรมย์</t>
  </si>
  <si>
    <t>6360701</t>
  </si>
  <si>
    <t>เมืองชัยภูมิ</t>
  </si>
  <si>
    <t>อบต.โพนทอง</t>
  </si>
  <si>
    <t>6360108</t>
  </si>
  <si>
    <t>เชียงราย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</si>
  <si>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</si>
  <si>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</si>
  <si>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</si>
  <si>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</si>
  <si>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</si>
  <si>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</si>
  <si>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เวียงเชียงรุ้ง</t>
  </si>
  <si>
    <t>อบต.ศรีดอนมูล</t>
  </si>
  <si>
    <t>6570804</t>
  </si>
  <si>
    <t>อบต.หนองแรด</t>
  </si>
  <si>
    <t>6570406</t>
  </si>
  <si>
    <t>อบต.แม่ต๋ำ</t>
  </si>
  <si>
    <t>6571204</t>
  </si>
  <si>
    <t>อบต.เจริญเมือง</t>
  </si>
  <si>
    <t>6570501</t>
  </si>
  <si>
    <t>อบต.ดอยงาม</t>
  </si>
  <si>
    <t>6570502</t>
  </si>
  <si>
    <t>อบต.ทรายขาว</t>
  </si>
  <si>
    <t>6570503</t>
  </si>
  <si>
    <t>อบต.ป่าหุ่ง</t>
  </si>
  <si>
    <t>6570505</t>
  </si>
  <si>
    <t>อบต.เมืองพาน</t>
  </si>
  <si>
    <t>6570506</t>
  </si>
  <si>
    <t>อบต.สันติสุข</t>
  </si>
  <si>
    <t>6570514</t>
  </si>
  <si>
    <t>อบต.แม่กรณ์</t>
  </si>
  <si>
    <t>6570109</t>
  </si>
  <si>
    <t>อบต.แม่ข้าวต้ม</t>
  </si>
  <si>
    <t>6570110</t>
  </si>
  <si>
    <t>อบต.ป่าตึง</t>
  </si>
  <si>
    <t>6570703</t>
  </si>
  <si>
    <t>อบต.ศรีค้ำ</t>
  </si>
  <si>
    <t>6570708</t>
  </si>
  <si>
    <t>อบต.ป่าซาง</t>
  </si>
  <si>
    <t>6571703</t>
  </si>
  <si>
    <t>เชียงใหม่</t>
  </si>
  <si>
    <t>ดอยหล่อ</t>
  </si>
  <si>
    <t>ฝาง</t>
  </si>
  <si>
    <t>พร้าว</t>
  </si>
  <si>
    <t>แม่แตง</t>
  </si>
  <si>
    <t>แม่ริม</t>
  </si>
  <si>
    <t>แม่อาย</t>
  </si>
  <si>
    <t>สะเมิง</t>
  </si>
  <si>
    <t>สันกำแพง</t>
  </si>
  <si>
    <t>สันป่าตอง</t>
  </si>
  <si>
    <t>อบต.ดอยหล่อ</t>
  </si>
  <si>
    <t>6502401</t>
  </si>
  <si>
    <t>อบต.แม่สูน</t>
  </si>
  <si>
    <t>6500908</t>
  </si>
  <si>
    <t>อบต.แม่แวน</t>
  </si>
  <si>
    <t>6501109</t>
  </si>
  <si>
    <t>อบต.สันทราย</t>
  </si>
  <si>
    <t>6501110</t>
  </si>
  <si>
    <t>อบต.โหล่งขอด</t>
  </si>
  <si>
    <t>6501101</t>
  </si>
  <si>
    <t>อบต.กื๊ดช้าง</t>
  </si>
  <si>
    <t>6500602</t>
  </si>
  <si>
    <t>อบต.ดอนแก้ว</t>
  </si>
  <si>
    <t>6500701</t>
  </si>
  <si>
    <t>แม่ออน</t>
  </si>
  <si>
    <t>อบต.ห้วยแก้ว</t>
  </si>
  <si>
    <t>6502304</t>
  </si>
  <si>
    <t>อบต.แม่สาว</t>
  </si>
  <si>
    <t>6501003</t>
  </si>
  <si>
    <t>อบต.สันต้นหมื้อ</t>
  </si>
  <si>
    <t>6501006</t>
  </si>
  <si>
    <t>อบต.แม่สาบ</t>
  </si>
  <si>
    <t>6500802</t>
  </si>
  <si>
    <t>อบต.ร้องวัวแดง</t>
  </si>
  <si>
    <t>6501305</t>
  </si>
  <si>
    <t>อบต.น้ำบ่อหลวง</t>
  </si>
  <si>
    <t>6501208</t>
  </si>
  <si>
    <t>อบต.มะขามหลวง</t>
  </si>
  <si>
    <t>6501204</t>
  </si>
  <si>
    <t>อบต.สันกลาง</t>
  </si>
  <si>
    <t>6501202</t>
  </si>
  <si>
    <t>ตรัง</t>
  </si>
  <si>
    <t>เมืองตรัง</t>
  </si>
  <si>
    <t>อบต.นาท่ามเหนือ</t>
  </si>
  <si>
    <t>6920109</t>
  </si>
  <si>
    <t>ตาก</t>
  </si>
  <si>
    <t>พบพระ</t>
  </si>
  <si>
    <t>แม่ระมาด</t>
  </si>
  <si>
    <t>แม่สอด</t>
  </si>
  <si>
    <t>อุ้มผาง</t>
  </si>
  <si>
    <t>บ้านตาก</t>
  </si>
  <si>
    <t>อบต.สมอโคน</t>
  </si>
  <si>
    <t>6630205</t>
  </si>
  <si>
    <t>อบต.พบพระ</t>
  </si>
  <si>
    <t>6630701</t>
  </si>
  <si>
    <t>อบต.วาเล่ย์</t>
  </si>
  <si>
    <t>6630705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</si>
  <si>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</si>
  <si>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</si>
  <si>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</si>
  <si>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</si>
  <si>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</si>
  <si>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</si>
  <si>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</si>
  <si>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</si>
  <si>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</si>
  <si>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</si>
  <si>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</si>
  <si>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</si>
  <si>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</si>
  <si>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</si>
  <si>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</si>
  <si>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</si>
  <si>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</si>
  <si>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</si>
  <si>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อบต.โมโกร</t>
  </si>
  <si>
    <t>6630805</t>
  </si>
  <si>
    <t>นครปฐม</t>
  </si>
  <si>
    <t>เมืองนครปฐม</t>
  </si>
  <si>
    <t>กำแพงแสน</t>
  </si>
  <si>
    <t>อบต.กำแพงแสน</t>
  </si>
  <si>
    <t>6730203</t>
  </si>
  <si>
    <t>อบต.โพรงมะเดื่อ</t>
  </si>
  <si>
    <t>6730103</t>
  </si>
  <si>
    <t>นครพนม</t>
  </si>
  <si>
    <t>นาหว้า</t>
  </si>
  <si>
    <t>ปลาปาก</t>
  </si>
  <si>
    <t>อบต.บ้านเสียว</t>
  </si>
  <si>
    <t>6480902</t>
  </si>
  <si>
    <t>อบต.ปลาปาก</t>
  </si>
  <si>
    <t>6480201</t>
  </si>
  <si>
    <t>นครราชสีมา</t>
  </si>
  <si>
    <t>โนนแดง</t>
  </si>
  <si>
    <t>อบต.โนนแดง</t>
  </si>
  <si>
    <t>6302401</t>
  </si>
  <si>
    <t>นครศรีธรรมราช</t>
  </si>
  <si>
    <t>ชะอวด</t>
  </si>
  <si>
    <t>ทุ่งใหญ่</t>
  </si>
  <si>
    <t>อบต.ขอนหาด</t>
  </si>
  <si>
    <t>6800703</t>
  </si>
  <si>
    <t>อบต.เขาพระทอง</t>
  </si>
  <si>
    <t>6800704</t>
  </si>
  <si>
    <t>อบต.บ้านตูล</t>
  </si>
  <si>
    <t>6800711</t>
  </si>
  <si>
    <t>ท่าศาลา</t>
  </si>
  <si>
    <t>อบต.กลาย</t>
  </si>
  <si>
    <t>6800807</t>
  </si>
  <si>
    <t>อบต.กุแหระ</t>
  </si>
  <si>
    <t>6801104</t>
  </si>
  <si>
    <t>นครสวรรค์</t>
  </si>
  <si>
    <t>หนองบัว</t>
  </si>
  <si>
    <t>อบต.ห้วยใหญ่</t>
  </si>
  <si>
    <t>6600409</t>
  </si>
  <si>
    <t>นราธิวาส</t>
  </si>
  <si>
    <t>บาเจาะ</t>
  </si>
  <si>
    <t>อบต.ลุโบะสาวอ</t>
  </si>
  <si>
    <t>6960306</t>
  </si>
  <si>
    <t>สุไหงปาดี</t>
  </si>
  <si>
    <t>อบต.ริโก๋</t>
  </si>
  <si>
    <t>6961106</t>
  </si>
  <si>
    <t>น่าน</t>
  </si>
  <si>
    <t>เวียงสา</t>
  </si>
  <si>
    <t>อบต.แม่สา</t>
  </si>
  <si>
    <t>6550706</t>
  </si>
  <si>
    <t>บุรีรัมย์</t>
  </si>
  <si>
    <t>ห้วยราช</t>
  </si>
  <si>
    <t>อบต.บ้านตะโก</t>
  </si>
  <si>
    <t>6311606</t>
  </si>
  <si>
    <t>ปทุมธานี</t>
  </si>
  <si>
    <t>ลำลูกกา</t>
  </si>
  <si>
    <t>คลองหลวง</t>
  </si>
  <si>
    <t>อบต.คลองสาม</t>
  </si>
  <si>
    <t>6130202</t>
  </si>
  <si>
    <t>อบต.คลองสี่</t>
  </si>
  <si>
    <t>6130203</t>
  </si>
  <si>
    <t>อบต.บึงคำพร้อย</t>
  </si>
  <si>
    <t>6130603</t>
  </si>
  <si>
    <t>อบต.ลำลูกกา</t>
  </si>
  <si>
    <t>6130608</t>
  </si>
  <si>
    <t>ประจวบคีรีขันธ์</t>
  </si>
  <si>
    <t>ปราณบุรี</t>
  </si>
  <si>
    <t>อบต.ปากน้ำปราณ</t>
  </si>
  <si>
    <t>5770610</t>
  </si>
  <si>
    <t>อบต.หนองตาแต้ม</t>
  </si>
  <si>
    <t>6770606</t>
  </si>
  <si>
    <t>ปัตตานี</t>
  </si>
  <si>
    <t>สายบุรี</t>
  </si>
  <si>
    <t>อบต.มะนังดาลำ</t>
  </si>
  <si>
    <t>6940705</t>
  </si>
  <si>
    <t>พระนครศรีอยุธยา</t>
  </si>
  <si>
    <t>เสนา</t>
  </si>
  <si>
    <t>อบต.รางจรเข้</t>
  </si>
  <si>
    <t>6141208</t>
  </si>
  <si>
    <t>พังงา</t>
  </si>
  <si>
    <t>ตะกั่วทุ่ง</t>
  </si>
  <si>
    <t>ท้ายเหมือง</t>
  </si>
  <si>
    <t>อบต.กะไหล</t>
  </si>
  <si>
    <t>6820405</t>
  </si>
  <si>
    <t>อบต.ท้ายเหมือง</t>
  </si>
  <si>
    <t>6820801</t>
  </si>
  <si>
    <t>อบต.ทุ่งมะพร้าว</t>
  </si>
  <si>
    <t>6820805</t>
  </si>
  <si>
    <t>อบต.ลำภี</t>
  </si>
  <si>
    <t>6820806</t>
  </si>
  <si>
    <t>พัทลุง</t>
  </si>
  <si>
    <t>ควนขนุน</t>
  </si>
  <si>
    <t>อบต.พนมวังก์</t>
  </si>
  <si>
    <t>6930503</t>
  </si>
  <si>
    <t>ป่าบอน</t>
  </si>
  <si>
    <t>อบต.ทุ่งนารี</t>
  </si>
  <si>
    <t>6930803</t>
  </si>
  <si>
    <t>พิจิตร</t>
  </si>
  <si>
    <t>เมืองพิจิตร</t>
  </si>
  <si>
    <t>อบต.เมืองเก่า</t>
  </si>
  <si>
    <t>6660112</t>
  </si>
  <si>
    <t>อบต.ย่านยาว</t>
  </si>
  <si>
    <t>6660113</t>
  </si>
  <si>
    <t>อบต.หัวดง</t>
  </si>
  <si>
    <t>6660104</t>
  </si>
  <si>
    <t>วชิรบารมี</t>
  </si>
  <si>
    <t>อบต.บึงบัว</t>
  </si>
  <si>
    <t>6661203</t>
  </si>
  <si>
    <t>พิษณุโลก</t>
  </si>
  <si>
    <t>เมืองพิษณุโลก</t>
  </si>
  <si>
    <t>วัดโบสถ์</t>
  </si>
  <si>
    <t>บางระกำ</t>
  </si>
  <si>
    <t>อบต.หนองกุลา</t>
  </si>
  <si>
    <t>6650411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</si>
  <si>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</si>
  <si>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</si>
  <si>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</si>
  <si>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</si>
  <si>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</si>
  <si>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</si>
  <si>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อบต.สมอแข</t>
  </si>
  <si>
    <t>6650117</t>
  </si>
  <si>
    <t>อบต.ทองแท้</t>
  </si>
  <si>
    <t>6650704</t>
  </si>
  <si>
    <t>เพชรบูรณ์</t>
  </si>
  <si>
    <t>เมืองเพชรบูรณ์</t>
  </si>
  <si>
    <t>วิเชียรบุรี</t>
  </si>
  <si>
    <t>6670115</t>
  </si>
  <si>
    <t>อบต.ภูน้ำหยด</t>
  </si>
  <si>
    <t>6670510</t>
  </si>
  <si>
    <t>หล่มสัก</t>
  </si>
  <si>
    <t>อบต.บ้านไร่</t>
  </si>
  <si>
    <t>6670318</t>
  </si>
  <si>
    <t>อบต.สักหลง</t>
  </si>
  <si>
    <t>6670315</t>
  </si>
  <si>
    <t>แพร่</t>
  </si>
  <si>
    <t>เด่นชัย</t>
  </si>
  <si>
    <t>ลอง</t>
  </si>
  <si>
    <t>วังชิ้น</t>
  </si>
  <si>
    <t>อบต.ไทรย้อย</t>
  </si>
  <si>
    <t>6540504</t>
  </si>
  <si>
    <t>อบต.หัวทุ่ง</t>
  </si>
  <si>
    <t>6540303</t>
  </si>
  <si>
    <t>อบต.แม่ป้าก</t>
  </si>
  <si>
    <t>6540701</t>
  </si>
  <si>
    <t>อบต.แม่พุง</t>
  </si>
  <si>
    <t>6540706</t>
  </si>
  <si>
    <t>สอง</t>
  </si>
  <si>
    <t>อบต.เตาปูน</t>
  </si>
  <si>
    <t>6540601</t>
  </si>
  <si>
    <t>สูงเม่น</t>
  </si>
  <si>
    <t>อบต.ร่องกาศ</t>
  </si>
  <si>
    <t>6540407</t>
  </si>
  <si>
    <t>อบต.เวียงทอง</t>
  </si>
  <si>
    <t>6540408</t>
  </si>
  <si>
    <t>ภูเก็ต</t>
  </si>
  <si>
    <t>ถลาง</t>
  </si>
  <si>
    <t>กะทู้</t>
  </si>
  <si>
    <t>อบต.กมลา</t>
  </si>
  <si>
    <t>6830201</t>
  </si>
  <si>
    <t>อบต.เชิงทะเล</t>
  </si>
  <si>
    <t>6830301</t>
  </si>
  <si>
    <t>มหาสารคาม</t>
  </si>
  <si>
    <t>บรบือ</t>
  </si>
  <si>
    <t>แกดำ</t>
  </si>
  <si>
    <t>อบต.วังแสง</t>
  </si>
  <si>
    <t>6440203</t>
  </si>
  <si>
    <t>อบต.บรบือ</t>
  </si>
  <si>
    <t>6440601</t>
  </si>
  <si>
    <t>เมืองมหาสารคาม</t>
  </si>
  <si>
    <t>อบต.ท่าสองคอน</t>
  </si>
  <si>
    <t>6440103</t>
  </si>
  <si>
    <t>วาปีปทุม</t>
  </si>
  <si>
    <t>อบต.หนองแสง</t>
  </si>
  <si>
    <t>6440902</t>
  </si>
  <si>
    <t>แม่ฮ่องสอน</t>
  </si>
  <si>
    <t>แม่สะเรียง</t>
  </si>
  <si>
    <t>อบต.บ้านกาศ</t>
  </si>
  <si>
    <t>6580403</t>
  </si>
  <si>
    <t>ยโสธร</t>
  </si>
  <si>
    <t>เลิงนกทา</t>
  </si>
  <si>
    <t>อบต.สร้างมิ่ง</t>
  </si>
  <si>
    <t>6350809</t>
  </si>
  <si>
    <t>ร้อยเอ็ด</t>
  </si>
  <si>
    <t>สุวรรณภูมิ</t>
  </si>
  <si>
    <t>หนองพอก</t>
  </si>
  <si>
    <t>อบต.สระคู</t>
  </si>
  <si>
    <t>6451108</t>
  </si>
  <si>
    <t>อบต.ภูเขาทอง</t>
  </si>
  <si>
    <t>6450905</t>
  </si>
  <si>
    <t>ระนอง</t>
  </si>
  <si>
    <t>กระบุรี</t>
  </si>
  <si>
    <t>อบต.ปากจั่น</t>
  </si>
  <si>
    <t>6850404</t>
  </si>
  <si>
    <t>ระยอง</t>
  </si>
  <si>
    <t>นิคมพัฒนา</t>
  </si>
  <si>
    <t>ปลวกแดง</t>
  </si>
  <si>
    <t>เมืองระยอง</t>
  </si>
  <si>
    <t>อบต.นิคมพัฒนา</t>
  </si>
  <si>
    <t>6210802</t>
  </si>
  <si>
    <t>อบต.พนานิคม</t>
  </si>
  <si>
    <t>6210803</t>
  </si>
  <si>
    <t>บ้านค่าย</t>
  </si>
  <si>
    <t>อบต.หนองละลอก</t>
  </si>
  <si>
    <t>6210501</t>
  </si>
  <si>
    <t>อบต.แม่น้ำคู้</t>
  </si>
  <si>
    <t>6210604</t>
  </si>
  <si>
    <t>อบต.ตะพง</t>
  </si>
  <si>
    <t>6210107</t>
  </si>
  <si>
    <t>ราชบุรี</t>
  </si>
  <si>
    <t>ดำเนินสะดวก</t>
  </si>
  <si>
    <t>อบต.ดอนกรวย</t>
  </si>
  <si>
    <t>6700401</t>
  </si>
  <si>
    <t>ลพบุรี</t>
  </si>
  <si>
    <t>โคกสำโรง</t>
  </si>
  <si>
    <t>ท่าวุ้ง</t>
  </si>
  <si>
    <t>อบต.หนองแขม</t>
  </si>
  <si>
    <t>6160311</t>
  </si>
  <si>
    <t>อบต.เขาสมอคอน</t>
  </si>
  <si>
    <t>6160501</t>
  </si>
  <si>
    <t>ลำปาง</t>
  </si>
  <si>
    <t>งาว</t>
  </si>
  <si>
    <t>อบต.บ้านร้อง</t>
  </si>
  <si>
    <t>6520507</t>
  </si>
  <si>
    <t>เมืองปาน</t>
  </si>
  <si>
    <t>อบต.บ้านขอ</t>
  </si>
  <si>
    <t>6521304</t>
  </si>
  <si>
    <t>วังเหนือ</t>
  </si>
  <si>
    <t>อบต.ร่องเคาะ</t>
  </si>
  <si>
    <t>6520703</t>
  </si>
  <si>
    <t>อบต.วังทรายคำ</t>
  </si>
  <si>
    <t>6520706</t>
  </si>
  <si>
    <t>ลำพูน</t>
  </si>
  <si>
    <t>บ้านธิ</t>
  </si>
  <si>
    <t>อบต.ห้วยยาบ</t>
  </si>
  <si>
    <t>6510702</t>
  </si>
  <si>
    <t>เลย</t>
  </si>
  <si>
    <t>ท่าลี่</t>
  </si>
  <si>
    <t>ภูเรือ</t>
  </si>
  <si>
    <t>หนองหิน</t>
  </si>
  <si>
    <t>อบต.อาฮี</t>
  </si>
  <si>
    <t>6420805</t>
  </si>
  <si>
    <t>อบต.สานตม</t>
  </si>
  <si>
    <t>6420704</t>
  </si>
  <si>
    <t>อบต.ปวนพุ</t>
  </si>
  <si>
    <t>6421403</t>
  </si>
  <si>
    <t>ศรีสะเกษ</t>
  </si>
  <si>
    <t>กันทรารมย์</t>
  </si>
  <si>
    <t>อบต.ผักแพว</t>
  </si>
  <si>
    <t>6330304</t>
  </si>
  <si>
    <t>น้ำเกลี้ยง</t>
  </si>
  <si>
    <t>อบต.ตองปิด</t>
  </si>
  <si>
    <t>6331502</t>
  </si>
  <si>
    <t>โนนคูณ</t>
  </si>
  <si>
    <t>อบต.โนนค้อ</t>
  </si>
  <si>
    <t>6331301</t>
  </si>
  <si>
    <t>ราษีไศล</t>
  </si>
  <si>
    <t>อบต.เมืองคง</t>
  </si>
  <si>
    <t>6330901</t>
  </si>
  <si>
    <t>อุทุมพรพิสัย</t>
  </si>
  <si>
    <t>อบต.ทุ่งไชย</t>
  </si>
  <si>
    <t>6331013</t>
  </si>
  <si>
    <t>สงขลา</t>
  </si>
  <si>
    <t>นาทวี</t>
  </si>
  <si>
    <t>เทพา</t>
  </si>
  <si>
    <t>อบต.เกาะสะบ้า</t>
  </si>
  <si>
    <t>6900504</t>
  </si>
  <si>
    <t>อบต.คลองกวาง</t>
  </si>
  <si>
    <t>6900403</t>
  </si>
  <si>
    <t>สตูล</t>
  </si>
  <si>
    <t>ทุ่งหว้า</t>
  </si>
  <si>
    <t>อบต.ทุ่งบุหลัง</t>
  </si>
  <si>
    <t>6910604</t>
  </si>
  <si>
    <t>สระบุรี</t>
  </si>
  <si>
    <t>หนองแค</t>
  </si>
  <si>
    <t>อบต.หนองปลาหมอ</t>
  </si>
  <si>
    <t>6190313</t>
  </si>
  <si>
    <t>สิงห์บุรี</t>
  </si>
  <si>
    <t>อินทร์บุรี</t>
  </si>
  <si>
    <t>อบต.ท่างาม</t>
  </si>
  <si>
    <t>6170605</t>
  </si>
  <si>
    <t>สุโขทัย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</si>
  <si>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</si>
  <si>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</si>
  <si>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</si>
  <si>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</si>
  <si>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</si>
  <si>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ศรีสำโรง</t>
  </si>
  <si>
    <t>สวรรคโลก</t>
  </si>
  <si>
    <t>กงไกรลาศ</t>
  </si>
  <si>
    <t>อบต.ป่าแฝก</t>
  </si>
  <si>
    <t>6640407</t>
  </si>
  <si>
    <t>อบต.สามพวง</t>
  </si>
  <si>
    <t>6640307</t>
  </si>
  <si>
    <t>อบต.บ้านใหม่ไชยมงคล</t>
  </si>
  <si>
    <t>6640905</t>
  </si>
  <si>
    <t>อบต.วังน้ำขาว</t>
  </si>
  <si>
    <t>6640205</t>
  </si>
  <si>
    <t>อบต.บ้านหลุม</t>
  </si>
  <si>
    <t>6640106</t>
  </si>
  <si>
    <t>อบต.ยางซ้าย</t>
  </si>
  <si>
    <t>6640108</t>
  </si>
  <si>
    <t>อบต.หนองบัว</t>
  </si>
  <si>
    <t>6640805</t>
  </si>
  <si>
    <t>ศรีสัชนาลัย</t>
  </si>
  <si>
    <t>อบต.แม่สิน</t>
  </si>
  <si>
    <t>6640507</t>
  </si>
  <si>
    <t>อบต.เกาะตาเลี้ยง</t>
  </si>
  <si>
    <t>6640603</t>
  </si>
  <si>
    <t>อบต.ทับผึ้ง</t>
  </si>
  <si>
    <t>6640604</t>
  </si>
  <si>
    <t>6640712</t>
  </si>
  <si>
    <t>สุพรรณบุรี</t>
  </si>
  <si>
    <t>สองพี่น้อง</t>
  </si>
  <si>
    <t>อบต.บางตาเถร</t>
  </si>
  <si>
    <t>6720711</t>
  </si>
  <si>
    <t>อู่ทอง</t>
  </si>
  <si>
    <t>อบต.พลับพลาไชย</t>
  </si>
  <si>
    <t>6720909</t>
  </si>
  <si>
    <t>สุราษฎร์ธานี</t>
  </si>
  <si>
    <t>กาญจนดิษฐ์</t>
  </si>
  <si>
    <t>เมืองสุราษฎร์ธานี</t>
  </si>
  <si>
    <t>อบต.คลองสระ</t>
  </si>
  <si>
    <t>6840207</t>
  </si>
  <si>
    <t>ดอนสัก</t>
  </si>
  <si>
    <t>อบต.ปากแพรก</t>
  </si>
  <si>
    <t>6840304</t>
  </si>
  <si>
    <t>พุนพิน</t>
  </si>
  <si>
    <t>อบต.ตะปาน</t>
  </si>
  <si>
    <t>6841709</t>
  </si>
  <si>
    <t>อบต.บางไทร</t>
  </si>
  <si>
    <t>6840107</t>
  </si>
  <si>
    <t>หนองคาย</t>
  </si>
  <si>
    <t>ศรีเชียงใหม่</t>
  </si>
  <si>
    <t>อบต.พระพุทธบาท</t>
  </si>
  <si>
    <t>6430702</t>
  </si>
  <si>
    <t>อ่างทอง</t>
  </si>
  <si>
    <t>โพธิ์ทอง</t>
  </si>
  <si>
    <t>ไชโย</t>
  </si>
  <si>
    <t>อบต.ชัยฤทธิ์</t>
  </si>
  <si>
    <t>6150201</t>
  </si>
  <si>
    <t>อบต.บางเจ้าฉ่า</t>
  </si>
  <si>
    <t>6150404</t>
  </si>
  <si>
    <t>อุดรธานี</t>
  </si>
  <si>
    <t>เมืองอุดรธานี</t>
  </si>
  <si>
    <t>บ้านผือ</t>
  </si>
  <si>
    <t>อบต.บ้านค้อ</t>
  </si>
  <si>
    <t>6411711</t>
  </si>
  <si>
    <t>อบต.หมูม่น</t>
  </si>
  <si>
    <t>6410111</t>
  </si>
  <si>
    <t>หนองแสง</t>
  </si>
  <si>
    <t>อบต.แสงสว่าง</t>
  </si>
  <si>
    <t>6412102</t>
  </si>
  <si>
    <t>อุบลราชธานี</t>
  </si>
  <si>
    <t>เดชอุดม</t>
  </si>
  <si>
    <t>ตระการพืชผล</t>
  </si>
  <si>
    <t>เมืองอุบลราชธานี</t>
  </si>
  <si>
    <t>อบต.กลาง</t>
  </si>
  <si>
    <t>6340701</t>
  </si>
  <si>
    <t>อบต.ถ้ำแข้</t>
  </si>
  <si>
    <t>6341121</t>
  </si>
  <si>
    <t>อบต.กระโสบ</t>
  </si>
  <si>
    <t>6340108</t>
  </si>
  <si>
    <t>รหัส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</si>
  <si>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</si>
  <si>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</si>
  <si>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</si>
  <si>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</si>
  <si>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</si>
  <si>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ฉะเชิงเทรา ผลรวม</t>
  </si>
  <si>
    <t>ชลบุรี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</si>
  <si>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</si>
  <si>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</si>
  <si>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</si>
  <si>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</si>
  <si>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</si>
  <si>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</si>
  <si>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</si>
  <si>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</si>
  <si>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</si>
  <si>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</si>
  <si>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</si>
  <si>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</si>
  <si>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</si>
  <si>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</si>
  <si>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</si>
  <si>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ปัตตานี ผลรวม</t>
  </si>
  <si>
    <t>พระนครศรีอยุธยา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</si>
  <si>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</si>
  <si>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</si>
  <si>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</si>
  <si>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</si>
  <si>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</si>
  <si>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</si>
  <si>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</si>
  <si>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</si>
  <si>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แม่ฮ่องสอน ผลรวม</t>
  </si>
  <si>
    <t>ยโสธร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</si>
  <si>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</si>
  <si>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</si>
  <si>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</si>
  <si>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</si>
  <si>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</si>
  <si>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</si>
  <si>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</si>
  <si>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</si>
  <si>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</si>
  <si>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สงขลา ผลรวม</t>
  </si>
  <si>
    <t>สตูล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</si>
  <si>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</si>
  <si>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</si>
  <si>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</si>
  <si>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</si>
  <si>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</si>
  <si>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หนองคาย ผลรวม</t>
  </si>
  <si>
    <t>อ่างทอง ผลรวม</t>
  </si>
  <si>
    <t>อุดรธานี ผลรวม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</si>
  <si>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</si>
  <si>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</si>
  <si>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ตุลาคม 2567   เลขที่ใบจัดสรร                      /2568</t>
  </si>
  <si>
    <t>15008390001004100005</t>
  </si>
  <si>
    <t>15008390001004100008</t>
  </si>
  <si>
    <t>15008390001004100009</t>
  </si>
  <si>
    <t>เป้าหมาย</t>
  </si>
  <si>
    <t>โครงการ</t>
  </si>
  <si>
    <t>อบต.หนองทะเล</t>
  </si>
  <si>
    <t>6810106</t>
  </si>
  <si>
    <t>ทุ่งสง</t>
  </si>
  <si>
    <t>อบต.ควนกรด</t>
  </si>
  <si>
    <t>6800905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</si>
  <si>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</si>
  <si>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ไตรมาสที่ 1 (เดือนตุลาคม - ธันวาคม 2567) รหัสแหล่งของเงิน 6811410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</si>
  <si>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</si>
  <si>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 เงินอุดหนุนสำหรับการจัดการศึกษาตั้งแต่ระดับอนุบาลจนจบการศึกษาขั้นพื้นฐาน ไตรมาสที่ 1 (เดือนตุลาคม - ธันวาคม 2567) รหัสแหล่งของเงิน 6811410</t>
  </si>
  <si>
    <t>งบเงินอุดหนุน เงินอุดหนุนทั่วไป เงินอุดหนุนสำหรับการจัดการศึกษาตั้งแต่ระดับอนุบาลจนจบการศึกษาขั้นพื้นฐาน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</si>
</sst>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0" fontId="12" fillId="21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4" fillId="23" borderId="11" applyNumberFormat="0" applyFon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8" applyFont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43" fontId="6" fillId="0" borderId="16" xfId="7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7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3" fontId="6" fillId="0" borderId="2" xfId="7" applyFont="1" applyBorder="1"/>
    <xf numFmtId="0" fontId="6" fillId="0" borderId="0" xfId="0" applyFont="1"/>
    <xf numFmtId="0" fontId="7" fillId="0" borderId="14" xfId="0" applyFont="1" applyBorder="1" applyAlignment="1">
      <alignment horizontal="center"/>
    </xf>
    <xf numFmtId="0" fontId="7" fillId="0" borderId="0" xfId="0" applyFont="1"/>
    <xf numFmtId="0" fontId="6" fillId="0" borderId="19" xfId="0" applyFont="1" applyBorder="1"/>
    <xf numFmtId="0" fontId="7" fillId="0" borderId="14" xfId="0" applyFont="1" applyBorder="1"/>
    <xf numFmtId="0" fontId="6" fillId="24" borderId="0" xfId="8" applyFont="1" applyFill="1" applyAlignment="1">
      <alignment vertical="center"/>
    </xf>
    <xf numFmtId="0" fontId="7" fillId="24" borderId="0" xfId="8" applyFont="1" applyFill="1" applyAlignment="1">
      <alignment horizontal="center"/>
    </xf>
    <xf numFmtId="0" fontId="7" fillId="24" borderId="0" xfId="8" applyFont="1" applyFill="1"/>
    <xf numFmtId="43" fontId="7" fillId="24" borderId="0" xfId="7" applyFont="1" applyFill="1"/>
    <xf numFmtId="0" fontId="6" fillId="24" borderId="0" xfId="8" applyFont="1" applyFill="1"/>
    <xf numFmtId="0" fontId="6" fillId="0" borderId="0" xfId="0" applyFont="1" applyAlignment="1">
      <alignment horizontal="center"/>
    </xf>
    <xf numFmtId="188" fontId="6" fillId="0" borderId="16" xfId="7" applyNumberFormat="1" applyFont="1" applyBorder="1"/>
    <xf numFmtId="188" fontId="6" fillId="0" borderId="1" xfId="7" applyNumberFormat="1" applyFont="1" applyBorder="1"/>
    <xf numFmtId="0" fontId="6" fillId="0" borderId="19" xfId="0" applyFont="1" applyBorder="1" applyAlignment="1">
      <alignment horizontal="center"/>
    </xf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43" fontId="7" fillId="24" borderId="17" xfId="7" applyFont="1" applyFill="1" applyBorder="1" applyAlignment="1">
      <alignment horizontal="center" vertical="center" wrapText="1"/>
    </xf>
    <xf numFmtId="43" fontId="7" fillId="24" borderId="15" xfId="7" applyFont="1" applyFill="1" applyBorder="1" applyAlignment="1">
      <alignment horizontal="center" vertical="center"/>
    </xf>
    <xf numFmtId="43" fontId="7" fillId="24" borderId="18" xfId="7" quotePrefix="1" applyFont="1" applyFill="1" applyBorder="1" applyAlignment="1">
      <alignment horizontal="center"/>
    </xf>
    <xf numFmtId="43" fontId="7" fillId="24" borderId="22" xfId="7" applyFont="1" applyFill="1" applyBorder="1" applyAlignment="1">
      <alignment horizontal="center" vertical="center" wrapText="1"/>
    </xf>
    <xf numFmtId="188" fontId="6" fillId="0" borderId="2" xfId="7" applyNumberFormat="1" applyFont="1" applyBorder="1"/>
    <xf numFmtId="43" fontId="7" fillId="24" borderId="21" xfId="7" applyFont="1" applyFill="1" applyBorder="1" applyAlignment="1">
      <alignment horizontal="center" vertical="center" wrapText="1"/>
    </xf>
    <xf numFmtId="43" fontId="7" fillId="24" borderId="3" xfId="7" applyFont="1" applyFill="1" applyBorder="1" applyAlignment="1">
      <alignment horizontal="center" vertical="center"/>
    </xf>
    <xf numFmtId="43" fontId="7" fillId="24" borderId="4" xfId="7" quotePrefix="1" applyFont="1" applyFill="1" applyBorder="1" applyAlignment="1">
      <alignment horizontal="center"/>
    </xf>
    <xf numFmtId="15" fontId="6" fillId="0" borderId="16" xfId="0" applyNumberFormat="1" applyFont="1" applyBorder="1"/>
    <xf numFmtId="15" fontId="6" fillId="0" borderId="1" xfId="0" applyNumberFormat="1" applyFont="1" applyBorder="1"/>
    <xf numFmtId="0" fontId="7" fillId="0" borderId="18" xfId="0" quotePrefix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24" borderId="0" xfId="0" applyFont="1" applyFill="1" applyAlignment="1">
      <alignment vertical="center"/>
    </xf>
    <xf numFmtId="0" fontId="6" fillId="0" borderId="2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3" xfId="0" applyFont="1" applyBorder="1"/>
    <xf numFmtId="0" fontId="6" fillId="25" borderId="0" xfId="0" applyFont="1" applyFill="1"/>
    <xf numFmtId="0" fontId="6" fillId="26" borderId="0" xfId="0" applyFont="1" applyFill="1"/>
    <xf numFmtId="0" fontId="6" fillId="24" borderId="0" xfId="0" applyFont="1" applyFill="1"/>
    <xf numFmtId="43" fontId="6" fillId="24" borderId="16" xfId="7" applyFont="1" applyFill="1" applyBorder="1"/>
    <xf numFmtId="43" fontId="6" fillId="24" borderId="1" xfId="7" applyFont="1" applyFill="1" applyBorder="1"/>
    <xf numFmtId="43" fontId="6" fillId="24" borderId="2" xfId="7" applyFont="1" applyFill="1" applyBorder="1"/>
    <xf numFmtId="43" fontId="6" fillId="24" borderId="0" xfId="7" applyFont="1" applyFill="1" applyBorder="1"/>
    <xf numFmtId="188" fontId="7" fillId="0" borderId="14" xfId="0" applyNumberFormat="1" applyFont="1" applyBorder="1" applyAlignment="1">
      <alignment horizontal="right"/>
    </xf>
    <xf numFmtId="188" fontId="7" fillId="0" borderId="20" xfId="0" applyNumberFormat="1" applyFont="1" applyBorder="1" applyAlignment="1">
      <alignment horizontal="right"/>
    </xf>
    <xf numFmtId="43" fontId="6" fillId="24" borderId="26" xfId="7" applyFont="1" applyFill="1" applyBorder="1"/>
    <xf numFmtId="0" fontId="6" fillId="0" borderId="27" xfId="0" applyFont="1" applyBorder="1"/>
    <xf numFmtId="43" fontId="6" fillId="24" borderId="23" xfId="7" applyFont="1" applyFill="1" applyBorder="1"/>
    <xf numFmtId="43" fontId="6" fillId="24" borderId="19" xfId="7" applyFont="1" applyFill="1" applyBorder="1"/>
    <xf numFmtId="43" fontId="6" fillId="24" borderId="3" xfId="7" applyFont="1" applyFill="1" applyBorder="1"/>
    <xf numFmtId="43" fontId="6" fillId="24" borderId="24" xfId="7" applyFont="1" applyFill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43" fontId="7" fillId="24" borderId="25" xfId="7" applyFont="1" applyFill="1" applyBorder="1"/>
    <xf numFmtId="0" fontId="7" fillId="0" borderId="2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6" fillId="0" borderId="20" xfId="0" applyFont="1" applyBorder="1"/>
    <xf numFmtId="15" fontId="6" fillId="0" borderId="20" xfId="0" applyNumberFormat="1" applyFont="1" applyBorder="1"/>
    <xf numFmtId="0" fontId="7" fillId="0" borderId="2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8" applyFont="1" applyAlignment="1">
      <alignment horizontal="center" vertical="center" shrinkToFit="1"/>
    </xf>
    <xf numFmtId="0" fontId="7" fillId="0" borderId="0" xfId="8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24" borderId="0" xfId="8" applyFont="1" applyFill="1" applyAlignment="1">
      <alignment horizontal="center" vertical="center"/>
    </xf>
    <xf numFmtId="0" fontId="7" fillId="24" borderId="20" xfId="8" applyFont="1" applyFill="1" applyBorder="1" applyAlignment="1">
      <alignment horizontal="center" vertical="center"/>
    </xf>
    <xf numFmtId="0" fontId="7" fillId="24" borderId="14" xfId="8" applyFont="1" applyFill="1" applyBorder="1" applyAlignment="1">
      <alignment horizontal="center" vertical="center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B18B-7BF9-4B51-BE04-A66B49C636B8}">
  <dimension ref="A1:J62"/>
  <sheetViews>
    <sheetView tabSelected="1" workbookViewId="0">
      <selection activeCell="B12" sqref="B12"/>
    </sheetView>
  </sheetViews>
  <sheetFormatPr defaultColWidth="9.125" defaultRowHeight="21"/>
  <cols>
    <col min="1" max="1" width="5.625" style="21" bestFit="1" customWidth="1"/>
    <col min="2" max="2" width="16.125" style="11" bestFit="1" customWidth="1"/>
    <col min="3" max="3" width="8.75" style="11" bestFit="1" customWidth="1"/>
    <col min="4" max="4" width="8.75" style="11" customWidth="1"/>
    <col min="5" max="7" width="27.25" style="11" customWidth="1"/>
    <col min="8" max="8" width="8.25" style="11" customWidth="1"/>
    <col min="9" max="9" width="8.375" style="11" customWidth="1"/>
    <col min="10" max="10" width="10.125" style="11" bestFit="1" customWidth="1"/>
    <col min="11" max="16384" width="9.125" style="11"/>
  </cols>
  <sheetData>
    <row r="1" spans="1:10" s="1" customFormat="1" ht="21" customHeight="1">
      <c r="A1" s="72" t="s">
        <v>685</v>
      </c>
      <c r="B1" s="72"/>
      <c r="C1" s="72"/>
      <c r="D1" s="72"/>
      <c r="E1" s="72"/>
      <c r="F1" s="72"/>
      <c r="G1" s="72"/>
    </row>
    <row r="2" spans="1:10" s="1" customFormat="1" ht="21" customHeight="1">
      <c r="A2" s="73" t="s">
        <v>699</v>
      </c>
      <c r="B2" s="73"/>
      <c r="C2" s="73"/>
      <c r="D2" s="73"/>
      <c r="E2" s="73"/>
      <c r="F2" s="73"/>
      <c r="G2" s="73"/>
    </row>
    <row r="3" spans="1:10" s="1" customFormat="1" ht="21" customHeight="1">
      <c r="A3" s="73" t="s">
        <v>701</v>
      </c>
      <c r="B3" s="73"/>
      <c r="C3" s="73"/>
      <c r="D3" s="73"/>
      <c r="E3" s="73"/>
      <c r="F3" s="73"/>
      <c r="G3" s="73"/>
    </row>
    <row r="4" spans="1:10" s="1" customFormat="1" ht="21" customHeight="1">
      <c r="A4" s="73" t="s">
        <v>698</v>
      </c>
      <c r="B4" s="73"/>
      <c r="C4" s="73"/>
      <c r="D4" s="73"/>
      <c r="E4" s="73"/>
      <c r="F4" s="73"/>
      <c r="G4" s="73"/>
    </row>
    <row r="5" spans="1:10" s="13" customFormat="1" ht="21" customHeight="1">
      <c r="A5" s="74" t="s">
        <v>1</v>
      </c>
      <c r="B5" s="74" t="s">
        <v>2</v>
      </c>
      <c r="C5" s="75" t="s">
        <v>67</v>
      </c>
      <c r="D5" s="75" t="s">
        <v>4</v>
      </c>
      <c r="E5" s="39" t="s">
        <v>6</v>
      </c>
      <c r="F5" s="39" t="s">
        <v>0</v>
      </c>
      <c r="G5" s="64" t="s">
        <v>5</v>
      </c>
      <c r="H5" s="69" t="s">
        <v>63</v>
      </c>
      <c r="I5" s="69" t="s">
        <v>64</v>
      </c>
      <c r="J5" s="69" t="s">
        <v>65</v>
      </c>
    </row>
    <row r="6" spans="1:10" s="13" customFormat="1">
      <c r="A6" s="74"/>
      <c r="B6" s="74"/>
      <c r="C6" s="74"/>
      <c r="D6" s="74"/>
      <c r="E6" s="40" t="s">
        <v>8</v>
      </c>
      <c r="F6" s="40" t="s">
        <v>8</v>
      </c>
      <c r="G6" s="65" t="s">
        <v>8</v>
      </c>
      <c r="H6" s="70"/>
      <c r="I6" s="70"/>
      <c r="J6" s="70"/>
    </row>
    <row r="7" spans="1:10" s="13" customFormat="1">
      <c r="A7" s="74"/>
      <c r="B7" s="74"/>
      <c r="C7" s="74"/>
      <c r="D7" s="74"/>
      <c r="E7" s="38" t="s">
        <v>687</v>
      </c>
      <c r="F7" s="38" t="s">
        <v>688</v>
      </c>
      <c r="G7" s="66" t="s">
        <v>689</v>
      </c>
      <c r="H7" s="71"/>
      <c r="I7" s="71"/>
      <c r="J7" s="71"/>
    </row>
    <row r="8" spans="1:10">
      <c r="A8" s="2">
        <v>1</v>
      </c>
      <c r="B8" s="3" t="s">
        <v>9</v>
      </c>
      <c r="C8" s="22">
        <v>8</v>
      </c>
      <c r="D8" s="22">
        <v>3267</v>
      </c>
      <c r="E8" s="4">
        <v>4161190</v>
      </c>
      <c r="F8" s="4">
        <v>658215</v>
      </c>
      <c r="G8" s="4">
        <v>1014875</v>
      </c>
      <c r="H8" s="3">
        <v>15163</v>
      </c>
      <c r="I8" s="3">
        <v>8848</v>
      </c>
      <c r="J8" s="36">
        <v>24762</v>
      </c>
    </row>
    <row r="9" spans="1:10">
      <c r="A9" s="5">
        <v>2</v>
      </c>
      <c r="B9" s="6" t="s">
        <v>10</v>
      </c>
      <c r="C9" s="23">
        <v>1</v>
      </c>
      <c r="D9" s="23">
        <v>158</v>
      </c>
      <c r="E9" s="7">
        <v>170404</v>
      </c>
      <c r="F9" s="7">
        <v>32360</v>
      </c>
      <c r="G9" s="7">
        <v>42490</v>
      </c>
      <c r="H9" s="6">
        <v>15164</v>
      </c>
      <c r="I9" s="6">
        <v>8849</v>
      </c>
      <c r="J9" s="37">
        <v>24762</v>
      </c>
    </row>
    <row r="10" spans="1:10">
      <c r="A10" s="5">
        <v>3</v>
      </c>
      <c r="B10" s="6" t="s">
        <v>11</v>
      </c>
      <c r="C10" s="23">
        <v>4</v>
      </c>
      <c r="D10" s="23">
        <v>448</v>
      </c>
      <c r="E10" s="7">
        <v>476180</v>
      </c>
      <c r="F10" s="7">
        <v>87235</v>
      </c>
      <c r="G10" s="7">
        <v>118670</v>
      </c>
      <c r="H10" s="6">
        <v>15165</v>
      </c>
      <c r="I10" s="6">
        <v>8850</v>
      </c>
      <c r="J10" s="37">
        <v>24762</v>
      </c>
    </row>
    <row r="11" spans="1:10">
      <c r="A11" s="5">
        <v>4</v>
      </c>
      <c r="B11" s="6" t="s">
        <v>12</v>
      </c>
      <c r="C11" s="23">
        <v>1</v>
      </c>
      <c r="D11" s="23">
        <v>55</v>
      </c>
      <c r="E11" s="7">
        <v>54230</v>
      </c>
      <c r="F11" s="7">
        <v>7975</v>
      </c>
      <c r="G11" s="7">
        <v>13475</v>
      </c>
      <c r="H11" s="6">
        <v>15166</v>
      </c>
      <c r="I11" s="6">
        <v>8851</v>
      </c>
      <c r="J11" s="37">
        <v>24762</v>
      </c>
    </row>
    <row r="12" spans="1:10">
      <c r="A12" s="5">
        <v>5</v>
      </c>
      <c r="B12" s="6" t="s">
        <v>13</v>
      </c>
      <c r="C12" s="23">
        <v>6</v>
      </c>
      <c r="D12" s="23">
        <v>566</v>
      </c>
      <c r="E12" s="7">
        <v>648190</v>
      </c>
      <c r="F12" s="7">
        <v>93890</v>
      </c>
      <c r="G12" s="7">
        <v>150460</v>
      </c>
      <c r="H12" s="6">
        <v>15167</v>
      </c>
      <c r="I12" s="6">
        <v>8852</v>
      </c>
      <c r="J12" s="37">
        <v>24762</v>
      </c>
    </row>
    <row r="13" spans="1:10">
      <c r="A13" s="5">
        <v>6</v>
      </c>
      <c r="B13" s="6" t="s">
        <v>14</v>
      </c>
      <c r="C13" s="23">
        <v>3</v>
      </c>
      <c r="D13" s="23">
        <v>367</v>
      </c>
      <c r="E13" s="7">
        <v>476028</v>
      </c>
      <c r="F13" s="7">
        <v>66540</v>
      </c>
      <c r="G13" s="7">
        <v>105945</v>
      </c>
      <c r="H13" s="6">
        <v>15168</v>
      </c>
      <c r="I13" s="6">
        <v>8853</v>
      </c>
      <c r="J13" s="37">
        <v>24762</v>
      </c>
    </row>
    <row r="14" spans="1:10">
      <c r="A14" s="5">
        <v>7</v>
      </c>
      <c r="B14" s="6" t="s">
        <v>15</v>
      </c>
      <c r="C14" s="23">
        <v>2</v>
      </c>
      <c r="D14" s="23">
        <v>570</v>
      </c>
      <c r="E14" s="7">
        <v>602388</v>
      </c>
      <c r="F14" s="7">
        <v>108750</v>
      </c>
      <c r="G14" s="7">
        <v>150090</v>
      </c>
      <c r="H14" s="6">
        <v>15169</v>
      </c>
      <c r="I14" s="6">
        <v>8854</v>
      </c>
      <c r="J14" s="37">
        <v>24762</v>
      </c>
    </row>
    <row r="15" spans="1:10">
      <c r="A15" s="5">
        <v>8</v>
      </c>
      <c r="B15" s="6" t="s">
        <v>16</v>
      </c>
      <c r="C15" s="23">
        <v>4</v>
      </c>
      <c r="D15" s="23">
        <v>272</v>
      </c>
      <c r="E15" s="7">
        <v>298352</v>
      </c>
      <c r="F15" s="7">
        <v>43405</v>
      </c>
      <c r="G15" s="7">
        <v>70580</v>
      </c>
      <c r="H15" s="6">
        <v>15170</v>
      </c>
      <c r="I15" s="6">
        <v>8855</v>
      </c>
      <c r="J15" s="37">
        <v>24762</v>
      </c>
    </row>
    <row r="16" spans="1:10">
      <c r="A16" s="5">
        <v>9</v>
      </c>
      <c r="B16" s="6" t="s">
        <v>17</v>
      </c>
      <c r="C16" s="23">
        <v>14</v>
      </c>
      <c r="D16" s="23">
        <v>1810</v>
      </c>
      <c r="E16" s="7">
        <v>2096386</v>
      </c>
      <c r="F16" s="7">
        <v>334090</v>
      </c>
      <c r="G16" s="7">
        <v>483020</v>
      </c>
      <c r="H16" s="6">
        <v>15171</v>
      </c>
      <c r="I16" s="6">
        <v>8856</v>
      </c>
      <c r="J16" s="37">
        <v>24762</v>
      </c>
    </row>
    <row r="17" spans="1:10">
      <c r="A17" s="5">
        <v>10</v>
      </c>
      <c r="B17" s="6" t="s">
        <v>18</v>
      </c>
      <c r="C17" s="23">
        <v>15</v>
      </c>
      <c r="D17" s="23">
        <v>2471</v>
      </c>
      <c r="E17" s="7">
        <v>2682772</v>
      </c>
      <c r="F17" s="7">
        <v>446645</v>
      </c>
      <c r="G17" s="7">
        <v>653575</v>
      </c>
      <c r="H17" s="6">
        <v>15172</v>
      </c>
      <c r="I17" s="6">
        <v>8857</v>
      </c>
      <c r="J17" s="37">
        <v>24762</v>
      </c>
    </row>
    <row r="18" spans="1:10">
      <c r="A18" s="5">
        <v>11</v>
      </c>
      <c r="B18" s="6" t="s">
        <v>19</v>
      </c>
      <c r="C18" s="23">
        <v>1</v>
      </c>
      <c r="D18" s="23">
        <v>102</v>
      </c>
      <c r="E18" s="7">
        <v>131316</v>
      </c>
      <c r="F18" s="7">
        <v>21090</v>
      </c>
      <c r="G18" s="7">
        <v>27510</v>
      </c>
      <c r="H18" s="6">
        <v>15173</v>
      </c>
      <c r="I18" s="6">
        <v>8858</v>
      </c>
      <c r="J18" s="37">
        <v>24762</v>
      </c>
    </row>
    <row r="19" spans="1:10">
      <c r="A19" s="5">
        <v>12</v>
      </c>
      <c r="B19" s="6" t="s">
        <v>20</v>
      </c>
      <c r="C19" s="23">
        <v>13</v>
      </c>
      <c r="D19" s="23">
        <v>2934</v>
      </c>
      <c r="E19" s="7">
        <v>3247996</v>
      </c>
      <c r="F19" s="7">
        <v>527955</v>
      </c>
      <c r="G19" s="7">
        <v>759840</v>
      </c>
      <c r="H19" s="6">
        <v>15174</v>
      </c>
      <c r="I19" s="6">
        <v>8859</v>
      </c>
      <c r="J19" s="37">
        <v>24762</v>
      </c>
    </row>
    <row r="20" spans="1:10">
      <c r="A20" s="5">
        <v>13</v>
      </c>
      <c r="B20" s="6" t="s">
        <v>21</v>
      </c>
      <c r="C20" s="23">
        <v>2</v>
      </c>
      <c r="D20" s="23">
        <v>174</v>
      </c>
      <c r="E20" s="7">
        <v>171564</v>
      </c>
      <c r="F20" s="7">
        <v>25230</v>
      </c>
      <c r="G20" s="7">
        <v>42630</v>
      </c>
      <c r="H20" s="6">
        <v>15175</v>
      </c>
      <c r="I20" s="6">
        <v>8860</v>
      </c>
      <c r="J20" s="37">
        <v>24762</v>
      </c>
    </row>
    <row r="21" spans="1:10">
      <c r="A21" s="5">
        <v>14</v>
      </c>
      <c r="B21" s="6" t="s">
        <v>22</v>
      </c>
      <c r="C21" s="23">
        <v>2</v>
      </c>
      <c r="D21" s="23">
        <v>135</v>
      </c>
      <c r="E21" s="7">
        <v>133110</v>
      </c>
      <c r="F21" s="7">
        <v>19575</v>
      </c>
      <c r="G21" s="7">
        <v>33075</v>
      </c>
      <c r="H21" s="6">
        <v>15176</v>
      </c>
      <c r="I21" s="6">
        <v>8861</v>
      </c>
      <c r="J21" s="37">
        <v>24762</v>
      </c>
    </row>
    <row r="22" spans="1:10">
      <c r="A22" s="5">
        <v>15</v>
      </c>
      <c r="B22" s="6" t="s">
        <v>23</v>
      </c>
      <c r="C22" s="23">
        <v>1</v>
      </c>
      <c r="D22" s="23">
        <v>18</v>
      </c>
      <c r="E22" s="7">
        <v>17748</v>
      </c>
      <c r="F22" s="7">
        <v>2610</v>
      </c>
      <c r="G22" s="7">
        <v>4410</v>
      </c>
      <c r="H22" s="6">
        <v>15177</v>
      </c>
      <c r="I22" s="6">
        <v>8862</v>
      </c>
      <c r="J22" s="37">
        <v>24762</v>
      </c>
    </row>
    <row r="23" spans="1:10">
      <c r="A23" s="5">
        <v>16</v>
      </c>
      <c r="B23" s="6" t="s">
        <v>24</v>
      </c>
      <c r="C23" s="23">
        <v>6</v>
      </c>
      <c r="D23" s="23">
        <v>474</v>
      </c>
      <c r="E23" s="7">
        <v>507990</v>
      </c>
      <c r="F23" s="7">
        <v>77055</v>
      </c>
      <c r="G23" s="7">
        <v>119460</v>
      </c>
      <c r="H23" s="6">
        <v>15178</v>
      </c>
      <c r="I23" s="6">
        <v>8863</v>
      </c>
      <c r="J23" s="37">
        <v>24762</v>
      </c>
    </row>
    <row r="24" spans="1:10">
      <c r="A24" s="5">
        <v>17</v>
      </c>
      <c r="B24" s="6" t="s">
        <v>25</v>
      </c>
      <c r="C24" s="23">
        <v>1</v>
      </c>
      <c r="D24" s="23">
        <v>27</v>
      </c>
      <c r="E24" s="7">
        <v>26622</v>
      </c>
      <c r="F24" s="7">
        <v>3915</v>
      </c>
      <c r="G24" s="7">
        <v>6615</v>
      </c>
      <c r="H24" s="6">
        <v>15179</v>
      </c>
      <c r="I24" s="6">
        <v>8864</v>
      </c>
      <c r="J24" s="37">
        <v>24762</v>
      </c>
    </row>
    <row r="25" spans="1:10">
      <c r="A25" s="5">
        <v>18</v>
      </c>
      <c r="B25" s="6" t="s">
        <v>26</v>
      </c>
      <c r="C25" s="23">
        <v>2</v>
      </c>
      <c r="D25" s="23">
        <v>486</v>
      </c>
      <c r="E25" s="7">
        <v>511792</v>
      </c>
      <c r="F25" s="7">
        <v>91545</v>
      </c>
      <c r="G25" s="7">
        <v>127500</v>
      </c>
      <c r="H25" s="6">
        <v>15180</v>
      </c>
      <c r="I25" s="6">
        <v>8865</v>
      </c>
      <c r="J25" s="37">
        <v>24762</v>
      </c>
    </row>
    <row r="26" spans="1:10">
      <c r="A26" s="5">
        <v>19</v>
      </c>
      <c r="B26" s="6" t="s">
        <v>27</v>
      </c>
      <c r="C26" s="23">
        <v>1</v>
      </c>
      <c r="D26" s="23">
        <v>43</v>
      </c>
      <c r="E26" s="7">
        <v>58136</v>
      </c>
      <c r="F26" s="7">
        <v>9460</v>
      </c>
      <c r="G26" s="7">
        <v>11825</v>
      </c>
      <c r="H26" s="6">
        <v>15181</v>
      </c>
      <c r="I26" s="6">
        <v>8866</v>
      </c>
      <c r="J26" s="37">
        <v>24762</v>
      </c>
    </row>
    <row r="27" spans="1:10">
      <c r="A27" s="5">
        <v>20</v>
      </c>
      <c r="B27" s="6" t="s">
        <v>28</v>
      </c>
      <c r="C27" s="23">
        <v>1</v>
      </c>
      <c r="D27" s="23">
        <v>52</v>
      </c>
      <c r="E27" s="7">
        <v>51272</v>
      </c>
      <c r="F27" s="7">
        <v>7540</v>
      </c>
      <c r="G27" s="7">
        <v>12740</v>
      </c>
      <c r="H27" s="6">
        <v>15182</v>
      </c>
      <c r="I27" s="6">
        <v>8867</v>
      </c>
      <c r="J27" s="37">
        <v>24762</v>
      </c>
    </row>
    <row r="28" spans="1:10">
      <c r="A28" s="5">
        <v>21</v>
      </c>
      <c r="B28" s="6" t="s">
        <v>29</v>
      </c>
      <c r="C28" s="23">
        <v>4</v>
      </c>
      <c r="D28" s="23">
        <v>2557</v>
      </c>
      <c r="E28" s="7">
        <v>3187564</v>
      </c>
      <c r="F28" s="7">
        <v>490270</v>
      </c>
      <c r="G28" s="7">
        <v>792735</v>
      </c>
      <c r="H28" s="6">
        <v>15183</v>
      </c>
      <c r="I28" s="6">
        <v>8868</v>
      </c>
      <c r="J28" s="37">
        <v>24762</v>
      </c>
    </row>
    <row r="29" spans="1:10">
      <c r="A29" s="5">
        <v>22</v>
      </c>
      <c r="B29" s="6" t="s">
        <v>30</v>
      </c>
      <c r="C29" s="23">
        <v>2</v>
      </c>
      <c r="D29" s="23">
        <v>495</v>
      </c>
      <c r="E29" s="7">
        <v>670988</v>
      </c>
      <c r="F29" s="7">
        <v>104260</v>
      </c>
      <c r="G29" s="7">
        <v>151175</v>
      </c>
      <c r="H29" s="6">
        <v>15184</v>
      </c>
      <c r="I29" s="6">
        <v>8869</v>
      </c>
      <c r="J29" s="37">
        <v>24762</v>
      </c>
    </row>
    <row r="30" spans="1:10">
      <c r="A30" s="5">
        <v>23</v>
      </c>
      <c r="B30" s="6" t="s">
        <v>31</v>
      </c>
      <c r="C30" s="23">
        <v>1</v>
      </c>
      <c r="D30" s="23">
        <v>315</v>
      </c>
      <c r="E30" s="7">
        <v>334950</v>
      </c>
      <c r="F30" s="7">
        <v>61425</v>
      </c>
      <c r="G30" s="7">
        <v>83475</v>
      </c>
      <c r="H30" s="6">
        <v>15185</v>
      </c>
      <c r="I30" s="6">
        <v>8870</v>
      </c>
      <c r="J30" s="37">
        <v>24762</v>
      </c>
    </row>
    <row r="31" spans="1:10">
      <c r="A31" s="5">
        <v>24</v>
      </c>
      <c r="B31" s="6" t="s">
        <v>32</v>
      </c>
      <c r="C31" s="23">
        <v>1</v>
      </c>
      <c r="D31" s="23">
        <v>220</v>
      </c>
      <c r="E31" s="7">
        <v>235016</v>
      </c>
      <c r="F31" s="7">
        <v>43600</v>
      </c>
      <c r="G31" s="7">
        <v>58580</v>
      </c>
      <c r="H31" s="6">
        <v>15186</v>
      </c>
      <c r="I31" s="6">
        <v>8871</v>
      </c>
      <c r="J31" s="37">
        <v>24762</v>
      </c>
    </row>
    <row r="32" spans="1:10">
      <c r="A32" s="5">
        <v>25</v>
      </c>
      <c r="B32" s="6" t="s">
        <v>33</v>
      </c>
      <c r="C32" s="23">
        <v>4</v>
      </c>
      <c r="D32" s="23">
        <v>544</v>
      </c>
      <c r="E32" s="7">
        <v>571692</v>
      </c>
      <c r="F32" s="7">
        <v>92980</v>
      </c>
      <c r="G32" s="7">
        <v>138920</v>
      </c>
      <c r="H32" s="6">
        <v>15187</v>
      </c>
      <c r="I32" s="6">
        <v>8872</v>
      </c>
      <c r="J32" s="37">
        <v>24762</v>
      </c>
    </row>
    <row r="33" spans="1:10">
      <c r="A33" s="5">
        <v>26</v>
      </c>
      <c r="B33" s="6" t="s">
        <v>34</v>
      </c>
      <c r="C33" s="23">
        <v>2</v>
      </c>
      <c r="D33" s="23">
        <v>164</v>
      </c>
      <c r="E33" s="7">
        <v>193546</v>
      </c>
      <c r="F33" s="7">
        <v>30305</v>
      </c>
      <c r="G33" s="7">
        <v>42790</v>
      </c>
      <c r="H33" s="6">
        <v>15188</v>
      </c>
      <c r="I33" s="6">
        <v>8873</v>
      </c>
      <c r="J33" s="37">
        <v>24762</v>
      </c>
    </row>
    <row r="34" spans="1:10">
      <c r="A34" s="5">
        <v>27</v>
      </c>
      <c r="B34" s="6" t="s">
        <v>35</v>
      </c>
      <c r="C34" s="23">
        <v>4</v>
      </c>
      <c r="D34" s="23">
        <v>451</v>
      </c>
      <c r="E34" s="7">
        <v>474280</v>
      </c>
      <c r="F34" s="7">
        <v>79195</v>
      </c>
      <c r="G34" s="7">
        <v>116015</v>
      </c>
      <c r="H34" s="6">
        <v>15189</v>
      </c>
      <c r="I34" s="6">
        <v>8874</v>
      </c>
      <c r="J34" s="37">
        <v>24762</v>
      </c>
    </row>
    <row r="35" spans="1:10">
      <c r="A35" s="5">
        <v>28</v>
      </c>
      <c r="B35" s="6" t="s">
        <v>36</v>
      </c>
      <c r="C35" s="23">
        <v>6</v>
      </c>
      <c r="D35" s="23">
        <v>473</v>
      </c>
      <c r="E35" s="7">
        <v>497488</v>
      </c>
      <c r="F35" s="7">
        <v>74960</v>
      </c>
      <c r="G35" s="7">
        <v>118435</v>
      </c>
      <c r="H35" s="6">
        <v>15190</v>
      </c>
      <c r="I35" s="6">
        <v>8875</v>
      </c>
      <c r="J35" s="37">
        <v>24762</v>
      </c>
    </row>
    <row r="36" spans="1:10">
      <c r="A36" s="5">
        <v>29</v>
      </c>
      <c r="B36" s="6" t="s">
        <v>37</v>
      </c>
      <c r="C36" s="23">
        <v>4</v>
      </c>
      <c r="D36" s="23">
        <v>318</v>
      </c>
      <c r="E36" s="7">
        <v>331848</v>
      </c>
      <c r="F36" s="7">
        <v>49860</v>
      </c>
      <c r="G36" s="7">
        <v>79410</v>
      </c>
      <c r="H36" s="6">
        <v>15191</v>
      </c>
      <c r="I36" s="6">
        <v>8876</v>
      </c>
      <c r="J36" s="37">
        <v>24762</v>
      </c>
    </row>
    <row r="37" spans="1:10">
      <c r="A37" s="5">
        <v>30</v>
      </c>
      <c r="B37" s="6" t="s">
        <v>38</v>
      </c>
      <c r="C37" s="23">
        <v>7</v>
      </c>
      <c r="D37" s="23">
        <v>515</v>
      </c>
      <c r="E37" s="7">
        <v>538168</v>
      </c>
      <c r="F37" s="7">
        <v>80900</v>
      </c>
      <c r="G37" s="7">
        <v>128665</v>
      </c>
      <c r="H37" s="6">
        <v>15192</v>
      </c>
      <c r="I37" s="6">
        <v>8877</v>
      </c>
      <c r="J37" s="37">
        <v>24762</v>
      </c>
    </row>
    <row r="38" spans="1:10">
      <c r="A38" s="5">
        <v>31</v>
      </c>
      <c r="B38" s="6" t="s">
        <v>39</v>
      </c>
      <c r="C38" s="23">
        <v>2</v>
      </c>
      <c r="D38" s="23">
        <v>371</v>
      </c>
      <c r="E38" s="7">
        <v>365806</v>
      </c>
      <c r="F38" s="7">
        <v>53795</v>
      </c>
      <c r="G38" s="7">
        <v>90895</v>
      </c>
      <c r="H38" s="6">
        <v>15193</v>
      </c>
      <c r="I38" s="6">
        <v>8878</v>
      </c>
      <c r="J38" s="37">
        <v>24762</v>
      </c>
    </row>
    <row r="39" spans="1:10">
      <c r="A39" s="5">
        <v>32</v>
      </c>
      <c r="B39" s="6" t="s">
        <v>40</v>
      </c>
      <c r="C39" s="23">
        <v>4</v>
      </c>
      <c r="D39" s="23">
        <v>533</v>
      </c>
      <c r="E39" s="7">
        <v>555582</v>
      </c>
      <c r="F39" s="7">
        <v>96710</v>
      </c>
      <c r="G39" s="7">
        <v>138355</v>
      </c>
      <c r="H39" s="6">
        <v>15194</v>
      </c>
      <c r="I39" s="6">
        <v>8879</v>
      </c>
      <c r="J39" s="37">
        <v>24762</v>
      </c>
    </row>
    <row r="40" spans="1:10">
      <c r="A40" s="5">
        <v>33</v>
      </c>
      <c r="B40" s="6" t="s">
        <v>41</v>
      </c>
      <c r="C40" s="23">
        <v>1</v>
      </c>
      <c r="D40" s="23">
        <v>82</v>
      </c>
      <c r="E40" s="7">
        <v>80852</v>
      </c>
      <c r="F40" s="7">
        <v>11890</v>
      </c>
      <c r="G40" s="7">
        <v>20090</v>
      </c>
      <c r="H40" s="6">
        <v>15195</v>
      </c>
      <c r="I40" s="6">
        <v>8880</v>
      </c>
      <c r="J40" s="37">
        <v>24762</v>
      </c>
    </row>
    <row r="41" spans="1:10">
      <c r="A41" s="5">
        <v>34</v>
      </c>
      <c r="B41" s="6" t="s">
        <v>42</v>
      </c>
      <c r="C41" s="23">
        <v>1</v>
      </c>
      <c r="D41" s="23">
        <v>67</v>
      </c>
      <c r="E41" s="7">
        <v>82166</v>
      </c>
      <c r="F41" s="7">
        <v>13015</v>
      </c>
      <c r="G41" s="7">
        <v>17735</v>
      </c>
      <c r="H41" s="6">
        <v>15196</v>
      </c>
      <c r="I41" s="6">
        <v>8881</v>
      </c>
      <c r="J41" s="37">
        <v>24762</v>
      </c>
    </row>
    <row r="42" spans="1:10">
      <c r="A42" s="5">
        <v>35</v>
      </c>
      <c r="B42" s="6" t="s">
        <v>43</v>
      </c>
      <c r="C42" s="23">
        <v>2</v>
      </c>
      <c r="D42" s="23">
        <v>301</v>
      </c>
      <c r="E42" s="7">
        <v>436554</v>
      </c>
      <c r="F42" s="7">
        <v>66000</v>
      </c>
      <c r="G42" s="7">
        <v>99165</v>
      </c>
      <c r="H42" s="6">
        <v>15197</v>
      </c>
      <c r="I42" s="6">
        <v>8882</v>
      </c>
      <c r="J42" s="37">
        <v>24762</v>
      </c>
    </row>
    <row r="43" spans="1:10">
      <c r="A43" s="5">
        <v>36</v>
      </c>
      <c r="B43" s="6" t="s">
        <v>44</v>
      </c>
      <c r="C43" s="23">
        <v>1</v>
      </c>
      <c r="D43" s="23">
        <v>99</v>
      </c>
      <c r="E43" s="7">
        <v>121038</v>
      </c>
      <c r="F43" s="7">
        <v>19155</v>
      </c>
      <c r="G43" s="7">
        <v>26175</v>
      </c>
      <c r="H43" s="6">
        <v>15198</v>
      </c>
      <c r="I43" s="6">
        <v>8883</v>
      </c>
      <c r="J43" s="37">
        <v>24762</v>
      </c>
    </row>
    <row r="44" spans="1:10">
      <c r="A44" s="5">
        <v>37</v>
      </c>
      <c r="B44" s="6" t="s">
        <v>45</v>
      </c>
      <c r="C44" s="23">
        <v>5</v>
      </c>
      <c r="D44" s="23">
        <v>1304</v>
      </c>
      <c r="E44" s="7">
        <v>1329824</v>
      </c>
      <c r="F44" s="7">
        <v>217580</v>
      </c>
      <c r="G44" s="7">
        <v>330880</v>
      </c>
      <c r="H44" s="6">
        <v>15199</v>
      </c>
      <c r="I44" s="6">
        <v>8884</v>
      </c>
      <c r="J44" s="37">
        <v>24762</v>
      </c>
    </row>
    <row r="45" spans="1:10">
      <c r="A45" s="5">
        <v>38</v>
      </c>
      <c r="B45" s="6" t="s">
        <v>46</v>
      </c>
      <c r="C45" s="23">
        <v>1</v>
      </c>
      <c r="D45" s="23">
        <v>79</v>
      </c>
      <c r="E45" s="7">
        <v>77894</v>
      </c>
      <c r="F45" s="7">
        <v>11455</v>
      </c>
      <c r="G45" s="7">
        <v>19355</v>
      </c>
      <c r="H45" s="6">
        <v>15200</v>
      </c>
      <c r="I45" s="6">
        <v>8885</v>
      </c>
      <c r="J45" s="37">
        <v>24762</v>
      </c>
    </row>
    <row r="46" spans="1:10">
      <c r="A46" s="5">
        <v>39</v>
      </c>
      <c r="B46" s="6" t="s">
        <v>47</v>
      </c>
      <c r="C46" s="23">
        <v>2</v>
      </c>
      <c r="D46" s="23">
        <v>302</v>
      </c>
      <c r="E46" s="7">
        <v>402664</v>
      </c>
      <c r="F46" s="7">
        <v>61055</v>
      </c>
      <c r="G46" s="7">
        <v>85390</v>
      </c>
      <c r="H46" s="6">
        <v>15201</v>
      </c>
      <c r="I46" s="6">
        <v>8886</v>
      </c>
      <c r="J46" s="37">
        <v>24762</v>
      </c>
    </row>
    <row r="47" spans="1:10">
      <c r="A47" s="5">
        <v>40</v>
      </c>
      <c r="B47" s="6" t="s">
        <v>48</v>
      </c>
      <c r="C47" s="23">
        <v>4</v>
      </c>
      <c r="D47" s="23">
        <v>475</v>
      </c>
      <c r="E47" s="7">
        <v>513672</v>
      </c>
      <c r="F47" s="7">
        <v>87025</v>
      </c>
      <c r="G47" s="7">
        <v>123635</v>
      </c>
      <c r="H47" s="6">
        <v>15202</v>
      </c>
      <c r="I47" s="6">
        <v>8887</v>
      </c>
      <c r="J47" s="37">
        <v>24762</v>
      </c>
    </row>
    <row r="48" spans="1:10">
      <c r="A48" s="5">
        <v>41</v>
      </c>
      <c r="B48" s="6" t="s">
        <v>49</v>
      </c>
      <c r="C48" s="23">
        <v>1</v>
      </c>
      <c r="D48" s="23">
        <v>103</v>
      </c>
      <c r="E48" s="7">
        <v>101558</v>
      </c>
      <c r="F48" s="7">
        <v>14935</v>
      </c>
      <c r="G48" s="7">
        <v>25235</v>
      </c>
      <c r="H48" s="6">
        <v>15203</v>
      </c>
      <c r="I48" s="6">
        <v>8888</v>
      </c>
      <c r="J48" s="37">
        <v>24762</v>
      </c>
    </row>
    <row r="49" spans="1:10">
      <c r="A49" s="5">
        <v>42</v>
      </c>
      <c r="B49" s="6" t="s">
        <v>50</v>
      </c>
      <c r="C49" s="23">
        <v>3</v>
      </c>
      <c r="D49" s="23">
        <v>189</v>
      </c>
      <c r="E49" s="7">
        <v>204288</v>
      </c>
      <c r="F49" s="7">
        <v>31080</v>
      </c>
      <c r="G49" s="7">
        <v>47775</v>
      </c>
      <c r="H49" s="6">
        <v>15204</v>
      </c>
      <c r="I49" s="6">
        <v>8889</v>
      </c>
      <c r="J49" s="37">
        <v>24762</v>
      </c>
    </row>
    <row r="50" spans="1:10">
      <c r="A50" s="5">
        <v>43</v>
      </c>
      <c r="B50" s="6" t="s">
        <v>51</v>
      </c>
      <c r="C50" s="23">
        <v>5</v>
      </c>
      <c r="D50" s="23">
        <v>181</v>
      </c>
      <c r="E50" s="7">
        <v>220464</v>
      </c>
      <c r="F50" s="7">
        <v>33240</v>
      </c>
      <c r="G50" s="7">
        <v>48855</v>
      </c>
      <c r="H50" s="6">
        <v>15205</v>
      </c>
      <c r="I50" s="6">
        <v>8890</v>
      </c>
      <c r="J50" s="37">
        <v>24762</v>
      </c>
    </row>
    <row r="51" spans="1:10">
      <c r="A51" s="5">
        <v>44</v>
      </c>
      <c r="B51" s="6" t="s">
        <v>52</v>
      </c>
      <c r="C51" s="23">
        <v>2</v>
      </c>
      <c r="D51" s="23">
        <v>130</v>
      </c>
      <c r="E51" s="7">
        <v>128180</v>
      </c>
      <c r="F51" s="7">
        <v>18850</v>
      </c>
      <c r="G51" s="7">
        <v>31850</v>
      </c>
      <c r="H51" s="6">
        <v>15206</v>
      </c>
      <c r="I51" s="6">
        <v>8891</v>
      </c>
      <c r="J51" s="37">
        <v>24762</v>
      </c>
    </row>
    <row r="52" spans="1:10">
      <c r="A52" s="5">
        <v>45</v>
      </c>
      <c r="B52" s="6" t="s">
        <v>53</v>
      </c>
      <c r="C52" s="23">
        <v>1</v>
      </c>
      <c r="D52" s="23">
        <v>67</v>
      </c>
      <c r="E52" s="7">
        <v>66062</v>
      </c>
      <c r="F52" s="7">
        <v>9715</v>
      </c>
      <c r="G52" s="7">
        <v>16415</v>
      </c>
      <c r="H52" s="6">
        <v>15207</v>
      </c>
      <c r="I52" s="6">
        <v>8892</v>
      </c>
      <c r="J52" s="37">
        <v>24762</v>
      </c>
    </row>
    <row r="53" spans="1:10">
      <c r="A53" s="5">
        <v>46</v>
      </c>
      <c r="B53" s="6" t="s">
        <v>54</v>
      </c>
      <c r="C53" s="23">
        <v>1</v>
      </c>
      <c r="D53" s="23">
        <v>284</v>
      </c>
      <c r="E53" s="7">
        <v>301832</v>
      </c>
      <c r="F53" s="7">
        <v>55280</v>
      </c>
      <c r="G53" s="7">
        <v>75220</v>
      </c>
      <c r="H53" s="6">
        <v>15208</v>
      </c>
      <c r="I53" s="6">
        <v>8893</v>
      </c>
      <c r="J53" s="37">
        <v>24762</v>
      </c>
    </row>
    <row r="54" spans="1:10">
      <c r="A54" s="5">
        <v>47</v>
      </c>
      <c r="B54" s="6" t="s">
        <v>55</v>
      </c>
      <c r="C54" s="23">
        <v>1</v>
      </c>
      <c r="D54" s="23">
        <v>31</v>
      </c>
      <c r="E54" s="7">
        <v>30566</v>
      </c>
      <c r="F54" s="7">
        <v>4495</v>
      </c>
      <c r="G54" s="7">
        <v>7595</v>
      </c>
      <c r="H54" s="6">
        <v>15209</v>
      </c>
      <c r="I54" s="6">
        <v>8894</v>
      </c>
      <c r="J54" s="37">
        <v>24762</v>
      </c>
    </row>
    <row r="55" spans="1:10">
      <c r="A55" s="5">
        <v>48</v>
      </c>
      <c r="B55" s="6" t="s">
        <v>56</v>
      </c>
      <c r="C55" s="23">
        <v>11</v>
      </c>
      <c r="D55" s="23">
        <v>1274</v>
      </c>
      <c r="E55" s="7">
        <v>1563772</v>
      </c>
      <c r="F55" s="7">
        <v>250410</v>
      </c>
      <c r="G55" s="7">
        <v>355950</v>
      </c>
      <c r="H55" s="6">
        <v>15210</v>
      </c>
      <c r="I55" s="6">
        <v>8895</v>
      </c>
      <c r="J55" s="37">
        <v>24762</v>
      </c>
    </row>
    <row r="56" spans="1:10">
      <c r="A56" s="5">
        <v>49</v>
      </c>
      <c r="B56" s="6" t="s">
        <v>57</v>
      </c>
      <c r="C56" s="23">
        <v>2</v>
      </c>
      <c r="D56" s="23">
        <v>147</v>
      </c>
      <c r="E56" s="7">
        <v>167268</v>
      </c>
      <c r="F56" s="7">
        <v>25890</v>
      </c>
      <c r="G56" s="7">
        <v>37845</v>
      </c>
      <c r="H56" s="6">
        <v>15211</v>
      </c>
      <c r="I56" s="6">
        <v>8896</v>
      </c>
      <c r="J56" s="37">
        <v>24762</v>
      </c>
    </row>
    <row r="57" spans="1:10">
      <c r="A57" s="5">
        <v>50</v>
      </c>
      <c r="B57" s="6" t="s">
        <v>58</v>
      </c>
      <c r="C57" s="23">
        <v>4</v>
      </c>
      <c r="D57" s="23">
        <v>785</v>
      </c>
      <c r="E57" s="7">
        <v>823658</v>
      </c>
      <c r="F57" s="7">
        <v>145925</v>
      </c>
      <c r="G57" s="7">
        <v>205165</v>
      </c>
      <c r="H57" s="6">
        <v>15212</v>
      </c>
      <c r="I57" s="6">
        <v>8897</v>
      </c>
      <c r="J57" s="37">
        <v>24762</v>
      </c>
    </row>
    <row r="58" spans="1:10">
      <c r="A58" s="5">
        <v>51</v>
      </c>
      <c r="B58" s="6" t="s">
        <v>59</v>
      </c>
      <c r="C58" s="23">
        <v>1</v>
      </c>
      <c r="D58" s="23">
        <v>329</v>
      </c>
      <c r="E58" s="7">
        <v>350610</v>
      </c>
      <c r="F58" s="7">
        <v>64655</v>
      </c>
      <c r="G58" s="7">
        <v>87385</v>
      </c>
      <c r="H58" s="6">
        <v>15213</v>
      </c>
      <c r="I58" s="6">
        <v>8898</v>
      </c>
      <c r="J58" s="37">
        <v>24762</v>
      </c>
    </row>
    <row r="59" spans="1:10">
      <c r="A59" s="5">
        <v>52</v>
      </c>
      <c r="B59" s="6" t="s">
        <v>60</v>
      </c>
      <c r="C59" s="23">
        <v>2</v>
      </c>
      <c r="D59" s="23">
        <v>146</v>
      </c>
      <c r="E59" s="7">
        <v>143956</v>
      </c>
      <c r="F59" s="7">
        <v>21170</v>
      </c>
      <c r="G59" s="7">
        <v>35770</v>
      </c>
      <c r="H59" s="6">
        <v>15214</v>
      </c>
      <c r="I59" s="6">
        <v>8899</v>
      </c>
      <c r="J59" s="37">
        <v>24762</v>
      </c>
    </row>
    <row r="60" spans="1:10">
      <c r="A60" s="5">
        <v>53</v>
      </c>
      <c r="B60" s="6" t="s">
        <v>61</v>
      </c>
      <c r="C60" s="23">
        <v>3</v>
      </c>
      <c r="D60" s="23">
        <v>261</v>
      </c>
      <c r="E60" s="7">
        <v>323362</v>
      </c>
      <c r="F60" s="7">
        <v>47345</v>
      </c>
      <c r="G60" s="7">
        <v>72025</v>
      </c>
      <c r="H60" s="6">
        <v>15215</v>
      </c>
      <c r="I60" s="6">
        <v>8900</v>
      </c>
      <c r="J60" s="37">
        <v>24762</v>
      </c>
    </row>
    <row r="61" spans="1:10">
      <c r="A61" s="8">
        <v>54</v>
      </c>
      <c r="B61" s="9" t="s">
        <v>62</v>
      </c>
      <c r="C61" s="32">
        <v>3</v>
      </c>
      <c r="D61" s="32">
        <v>127</v>
      </c>
      <c r="E61" s="10">
        <v>125222</v>
      </c>
      <c r="F61" s="10">
        <v>18415</v>
      </c>
      <c r="G61" s="10">
        <v>31115</v>
      </c>
      <c r="H61" s="14">
        <v>15216</v>
      </c>
      <c r="I61" s="14">
        <v>8901</v>
      </c>
      <c r="J61" s="37">
        <v>24762</v>
      </c>
    </row>
    <row r="62" spans="1:10" s="13" customFormat="1">
      <c r="A62" s="12"/>
      <c r="B62" s="15" t="s">
        <v>66</v>
      </c>
      <c r="C62" s="53">
        <f>SUM(C8:C61)</f>
        <v>186</v>
      </c>
      <c r="D62" s="54">
        <f>SUM(D8:D61)</f>
        <v>28148</v>
      </c>
      <c r="E62" s="53">
        <f t="shared" ref="E62:G62" si="0">SUM(E8:E61)</f>
        <v>32076056</v>
      </c>
      <c r="F62" s="53">
        <f t="shared" si="0"/>
        <v>5151920</v>
      </c>
      <c r="G62" s="53">
        <f t="shared" si="0"/>
        <v>7688860</v>
      </c>
      <c r="H62" s="67"/>
      <c r="I62" s="67"/>
      <c r="J62" s="68"/>
    </row>
  </sheetData>
  <mergeCells count="11">
    <mergeCell ref="H5:H7"/>
    <mergeCell ref="I5:I7"/>
    <mergeCell ref="J5:J7"/>
    <mergeCell ref="A1:G1"/>
    <mergeCell ref="A2:G2"/>
    <mergeCell ref="A3:G3"/>
    <mergeCell ref="A4:G4"/>
    <mergeCell ref="A5:A7"/>
    <mergeCell ref="B5:B7"/>
    <mergeCell ref="C5:C7"/>
    <mergeCell ref="D5:D7"/>
  </mergeCells>
  <pageMargins left="0.19685039370078741" right="0.19685039370078741" top="0.31496062992125984" bottom="0.39370078740157483" header="0.31496062992125984" footer="0.15748031496062992"/>
  <pageSetup paperSize="9" scale="90" orientation="landscape" r:id="rId1"/>
  <headerFooter>
    <oddFooter>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1CFB-10C2-4985-9023-33C4C555500A}">
  <sheetPr>
    <tabColor rgb="FF7030A0"/>
  </sheetPr>
  <dimension ref="A1:N249"/>
  <sheetViews>
    <sheetView view="pageBreakPreview" zoomScale="89" zoomScaleNormal="100" zoomScaleSheetLayoutView="89" workbookViewId="0">
      <selection activeCell="B10" sqref="B10"/>
    </sheetView>
  </sheetViews>
  <sheetFormatPr defaultColWidth="14.75" defaultRowHeight="21" outlineLevelRow="2"/>
  <cols>
    <col min="1" max="1" width="6" style="25" customWidth="1"/>
    <col min="2" max="2" width="18.125" style="26" customWidth="1"/>
    <col min="3" max="3" width="21" style="26" customWidth="1"/>
    <col min="4" max="4" width="24.625" style="26" customWidth="1"/>
    <col min="5" max="5" width="12.25" style="26" hidden="1" customWidth="1"/>
    <col min="6" max="6" width="27.75" style="27" customWidth="1"/>
    <col min="7" max="8" width="8.75" style="27" hidden="1" customWidth="1"/>
    <col min="9" max="9" width="27.75" style="27" customWidth="1"/>
    <col min="10" max="11" width="9" style="27" hidden="1" customWidth="1"/>
    <col min="12" max="12" width="28.375" style="27" bestFit="1" customWidth="1"/>
    <col min="13" max="13" width="8.375" style="20" hidden="1" customWidth="1"/>
    <col min="14" max="14" width="0" style="20" hidden="1" customWidth="1"/>
    <col min="15" max="16384" width="14.75" style="20"/>
  </cols>
  <sheetData>
    <row r="1" spans="1:14" s="16" customFormat="1" ht="21" customHeight="1">
      <c r="A1" s="76" t="s">
        <v>685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16" customFormat="1" ht="21" customHeight="1">
      <c r="A2" s="76" t="s">
        <v>697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s="16" customFormat="1" ht="21" customHeight="1">
      <c r="A3" s="76" t="s">
        <v>700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s="16" customFormat="1" ht="21" customHeight="1">
      <c r="A4" s="76" t="s">
        <v>686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4" ht="8.25" customHeight="1">
      <c r="A5" s="17"/>
      <c r="B5" s="18"/>
      <c r="C5" s="18"/>
      <c r="D5" s="18"/>
      <c r="E5" s="18"/>
      <c r="F5" s="19"/>
      <c r="G5" s="19"/>
      <c r="H5" s="19"/>
      <c r="I5" s="19"/>
      <c r="J5" s="19"/>
      <c r="K5" s="19"/>
      <c r="L5" s="19"/>
    </row>
    <row r="6" spans="1:14" ht="22.5" customHeight="1">
      <c r="A6" s="77" t="s">
        <v>1</v>
      </c>
      <c r="B6" s="77" t="s">
        <v>2</v>
      </c>
      <c r="C6" s="77" t="s">
        <v>3</v>
      </c>
      <c r="D6" s="77" t="s">
        <v>7</v>
      </c>
      <c r="E6" s="78" t="s">
        <v>630</v>
      </c>
      <c r="F6" s="31" t="s">
        <v>6</v>
      </c>
      <c r="G6" s="48" t="s">
        <v>690</v>
      </c>
      <c r="H6" s="48" t="s">
        <v>691</v>
      </c>
      <c r="I6" s="28" t="s">
        <v>0</v>
      </c>
      <c r="J6" s="48" t="s">
        <v>690</v>
      </c>
      <c r="K6" s="48" t="s">
        <v>691</v>
      </c>
      <c r="L6" s="33" t="s">
        <v>5</v>
      </c>
      <c r="M6" s="46" t="s">
        <v>690</v>
      </c>
      <c r="N6" s="46" t="s">
        <v>691</v>
      </c>
    </row>
    <row r="7" spans="1:14" ht="21" customHeight="1" outlineLevel="1">
      <c r="A7" s="77"/>
      <c r="B7" s="77"/>
      <c r="C7" s="77"/>
      <c r="D7" s="77"/>
      <c r="E7" s="78"/>
      <c r="F7" s="29" t="s">
        <v>8</v>
      </c>
      <c r="G7" s="29"/>
      <c r="H7" s="29"/>
      <c r="I7" s="29" t="s">
        <v>8</v>
      </c>
      <c r="J7" s="29"/>
      <c r="K7" s="29"/>
      <c r="L7" s="34" t="s">
        <v>8</v>
      </c>
    </row>
    <row r="8" spans="1:14" outlineLevel="1">
      <c r="A8" s="77"/>
      <c r="B8" s="77"/>
      <c r="C8" s="77"/>
      <c r="D8" s="77"/>
      <c r="E8" s="78"/>
      <c r="F8" s="30" t="s">
        <v>687</v>
      </c>
      <c r="G8" s="30"/>
      <c r="H8" s="30"/>
      <c r="I8" s="30" t="s">
        <v>688</v>
      </c>
      <c r="J8" s="30"/>
      <c r="K8" s="30"/>
      <c r="L8" s="35" t="s">
        <v>689</v>
      </c>
    </row>
    <row r="9" spans="1:14" s="41" customFormat="1" ht="24.95" customHeight="1" outlineLevel="2">
      <c r="A9" s="2">
        <v>1</v>
      </c>
      <c r="B9" s="3" t="s">
        <v>68</v>
      </c>
      <c r="C9" s="3" t="s">
        <v>73</v>
      </c>
      <c r="D9" s="3" t="s">
        <v>74</v>
      </c>
      <c r="E9" s="3" t="s">
        <v>75</v>
      </c>
      <c r="F9" s="49">
        <v>86080</v>
      </c>
      <c r="G9" s="49">
        <v>68</v>
      </c>
      <c r="H9" s="49">
        <v>1</v>
      </c>
      <c r="I9" s="49">
        <v>13760</v>
      </c>
      <c r="J9" s="49">
        <v>68</v>
      </c>
      <c r="K9" s="49">
        <v>1</v>
      </c>
      <c r="L9" s="49">
        <v>18220</v>
      </c>
      <c r="M9" s="47">
        <v>68</v>
      </c>
      <c r="N9" s="47">
        <v>1</v>
      </c>
    </row>
    <row r="10" spans="1:14" s="41" customFormat="1" ht="24.95" customHeight="1" outlineLevel="2">
      <c r="A10" s="5">
        <f t="shared" ref="A10:A73" si="0">A9+1</f>
        <v>2</v>
      </c>
      <c r="B10" s="6" t="s">
        <v>68</v>
      </c>
      <c r="C10" s="6" t="s">
        <v>69</v>
      </c>
      <c r="D10" s="6" t="s">
        <v>76</v>
      </c>
      <c r="E10" s="6" t="s">
        <v>77</v>
      </c>
      <c r="F10" s="50">
        <v>354264</v>
      </c>
      <c r="G10" s="50">
        <v>334</v>
      </c>
      <c r="H10" s="50">
        <v>1</v>
      </c>
      <c r="I10" s="50">
        <v>64555</v>
      </c>
      <c r="J10" s="50">
        <v>334</v>
      </c>
      <c r="K10" s="50">
        <v>1</v>
      </c>
      <c r="L10" s="50">
        <v>88280</v>
      </c>
      <c r="M10" s="47">
        <v>334</v>
      </c>
      <c r="N10" s="47">
        <v>1</v>
      </c>
    </row>
    <row r="11" spans="1:14" s="41" customFormat="1" ht="24.95" customHeight="1" outlineLevel="2">
      <c r="A11" s="5">
        <f t="shared" si="0"/>
        <v>3</v>
      </c>
      <c r="B11" s="6" t="s">
        <v>68</v>
      </c>
      <c r="C11" s="6" t="s">
        <v>70</v>
      </c>
      <c r="D11" s="6" t="s">
        <v>78</v>
      </c>
      <c r="E11" s="6" t="s">
        <v>79</v>
      </c>
      <c r="F11" s="50">
        <v>580232</v>
      </c>
      <c r="G11" s="50">
        <v>424</v>
      </c>
      <c r="H11" s="50">
        <v>1</v>
      </c>
      <c r="I11" s="50">
        <v>89485</v>
      </c>
      <c r="J11" s="50">
        <v>424</v>
      </c>
      <c r="K11" s="50">
        <v>1</v>
      </c>
      <c r="L11" s="50">
        <v>133700</v>
      </c>
      <c r="M11" s="47">
        <v>424</v>
      </c>
      <c r="N11" s="47">
        <v>1</v>
      </c>
    </row>
    <row r="12" spans="1:14" s="41" customFormat="1" ht="24.95" customHeight="1" outlineLevel="2">
      <c r="A12" s="5">
        <f t="shared" si="0"/>
        <v>4</v>
      </c>
      <c r="B12" s="6" t="s">
        <v>68</v>
      </c>
      <c r="C12" s="6" t="s">
        <v>71</v>
      </c>
      <c r="D12" s="6" t="s">
        <v>80</v>
      </c>
      <c r="E12" s="6" t="s">
        <v>81</v>
      </c>
      <c r="F12" s="50">
        <v>422096</v>
      </c>
      <c r="G12" s="50">
        <v>372</v>
      </c>
      <c r="H12" s="50">
        <v>1</v>
      </c>
      <c r="I12" s="50">
        <v>72240</v>
      </c>
      <c r="J12" s="50">
        <v>372</v>
      </c>
      <c r="K12" s="50">
        <v>1</v>
      </c>
      <c r="L12" s="50">
        <v>98460</v>
      </c>
      <c r="M12" s="47">
        <v>372</v>
      </c>
      <c r="N12" s="47">
        <v>1</v>
      </c>
    </row>
    <row r="13" spans="1:14" s="41" customFormat="1" ht="24.95" customHeight="1" outlineLevel="2">
      <c r="A13" s="5">
        <f t="shared" si="0"/>
        <v>5</v>
      </c>
      <c r="B13" s="6" t="s">
        <v>68</v>
      </c>
      <c r="C13" s="6" t="s">
        <v>71</v>
      </c>
      <c r="D13" s="6" t="s">
        <v>692</v>
      </c>
      <c r="E13" s="6" t="s">
        <v>693</v>
      </c>
      <c r="F13" s="50">
        <v>120292</v>
      </c>
      <c r="G13" s="50">
        <v>122</v>
      </c>
      <c r="H13" s="50">
        <v>1</v>
      </c>
      <c r="I13" s="50">
        <v>17690</v>
      </c>
      <c r="J13" s="50">
        <v>122</v>
      </c>
      <c r="K13" s="50">
        <v>1</v>
      </c>
      <c r="L13" s="50">
        <v>29890</v>
      </c>
      <c r="M13" s="47">
        <v>122</v>
      </c>
      <c r="N13" s="47">
        <v>1</v>
      </c>
    </row>
    <row r="14" spans="1:14" s="41" customFormat="1" ht="24.95" customHeight="1" outlineLevel="2">
      <c r="A14" s="5">
        <f t="shared" si="0"/>
        <v>6</v>
      </c>
      <c r="B14" s="6" t="s">
        <v>68</v>
      </c>
      <c r="C14" s="6" t="s">
        <v>71</v>
      </c>
      <c r="D14" s="6" t="s">
        <v>82</v>
      </c>
      <c r="E14" s="6" t="s">
        <v>83</v>
      </c>
      <c r="F14" s="50">
        <v>2480892</v>
      </c>
      <c r="G14" s="50">
        <v>1828</v>
      </c>
      <c r="H14" s="50">
        <v>1</v>
      </c>
      <c r="I14" s="50">
        <v>383230</v>
      </c>
      <c r="J14" s="50">
        <v>1828</v>
      </c>
      <c r="K14" s="50">
        <v>1</v>
      </c>
      <c r="L14" s="50">
        <v>617170</v>
      </c>
      <c r="M14" s="47">
        <v>1828</v>
      </c>
      <c r="N14" s="47">
        <v>1</v>
      </c>
    </row>
    <row r="15" spans="1:14" s="41" customFormat="1" ht="24.95" customHeight="1" outlineLevel="2">
      <c r="A15" s="5">
        <f t="shared" si="0"/>
        <v>7</v>
      </c>
      <c r="B15" s="6" t="s">
        <v>68</v>
      </c>
      <c r="C15" s="6" t="s">
        <v>84</v>
      </c>
      <c r="D15" s="6" t="s">
        <v>85</v>
      </c>
      <c r="E15" s="6" t="s">
        <v>86</v>
      </c>
      <c r="F15" s="50">
        <v>45356</v>
      </c>
      <c r="G15" s="50">
        <v>46</v>
      </c>
      <c r="H15" s="50">
        <v>1</v>
      </c>
      <c r="I15" s="50">
        <v>6670</v>
      </c>
      <c r="J15" s="50">
        <v>46</v>
      </c>
      <c r="K15" s="50">
        <v>1</v>
      </c>
      <c r="L15" s="50">
        <v>11270</v>
      </c>
      <c r="M15" s="47">
        <v>46</v>
      </c>
      <c r="N15" s="47">
        <v>1</v>
      </c>
    </row>
    <row r="16" spans="1:14" s="41" customFormat="1" ht="24.95" customHeight="1" outlineLevel="2">
      <c r="A16" s="24">
        <f t="shared" si="0"/>
        <v>8</v>
      </c>
      <c r="B16" s="14" t="s">
        <v>68</v>
      </c>
      <c r="C16" s="14" t="s">
        <v>72</v>
      </c>
      <c r="D16" s="14" t="s">
        <v>87</v>
      </c>
      <c r="E16" s="6" t="s">
        <v>88</v>
      </c>
      <c r="F16" s="58">
        <v>71978</v>
      </c>
      <c r="G16" s="50">
        <v>73</v>
      </c>
      <c r="H16" s="50">
        <v>1</v>
      </c>
      <c r="I16" s="58">
        <v>10585</v>
      </c>
      <c r="J16" s="50">
        <v>73</v>
      </c>
      <c r="K16" s="50">
        <v>1</v>
      </c>
      <c r="L16" s="58">
        <v>17885</v>
      </c>
      <c r="M16" s="47">
        <v>73</v>
      </c>
      <c r="N16" s="47">
        <v>1</v>
      </c>
    </row>
    <row r="17" spans="1:14" s="41" customFormat="1" ht="24.95" customHeight="1" outlineLevel="1" thickBot="1">
      <c r="A17" s="61"/>
      <c r="B17" s="62" t="s">
        <v>631</v>
      </c>
      <c r="C17" s="62"/>
      <c r="D17" s="62"/>
      <c r="E17" s="56"/>
      <c r="F17" s="63">
        <f t="shared" ref="F17:N17" si="1">SUBTOTAL(9,F9:F16)</f>
        <v>4161190</v>
      </c>
      <c r="G17" s="57">
        <f t="shared" si="1"/>
        <v>3267</v>
      </c>
      <c r="H17" s="55">
        <f t="shared" si="1"/>
        <v>8</v>
      </c>
      <c r="I17" s="63">
        <f t="shared" si="1"/>
        <v>658215</v>
      </c>
      <c r="J17" s="57">
        <f t="shared" si="1"/>
        <v>3267</v>
      </c>
      <c r="K17" s="55">
        <f t="shared" si="1"/>
        <v>8</v>
      </c>
      <c r="L17" s="63">
        <f t="shared" si="1"/>
        <v>1014875</v>
      </c>
      <c r="M17" s="47">
        <f t="shared" si="1"/>
        <v>3267</v>
      </c>
      <c r="N17" s="47">
        <f t="shared" si="1"/>
        <v>8</v>
      </c>
    </row>
    <row r="18" spans="1:14" s="41" customFormat="1" ht="24.95" customHeight="1" outlineLevel="2">
      <c r="A18" s="43">
        <v>1</v>
      </c>
      <c r="B18" s="45" t="s">
        <v>89</v>
      </c>
      <c r="C18" s="45" t="s">
        <v>90</v>
      </c>
      <c r="D18" s="45" t="s">
        <v>91</v>
      </c>
      <c r="E18" s="6" t="s">
        <v>92</v>
      </c>
      <c r="F18" s="59">
        <v>170404</v>
      </c>
      <c r="G18" s="50">
        <v>158</v>
      </c>
      <c r="H18" s="50">
        <v>1</v>
      </c>
      <c r="I18" s="59">
        <v>32360</v>
      </c>
      <c r="J18" s="50">
        <v>158</v>
      </c>
      <c r="K18" s="50">
        <v>1</v>
      </c>
      <c r="L18" s="59">
        <v>42490</v>
      </c>
      <c r="M18" s="47">
        <v>158</v>
      </c>
      <c r="N18" s="47">
        <v>1</v>
      </c>
    </row>
    <row r="19" spans="1:14" s="41" customFormat="1" ht="24.95" customHeight="1" outlineLevel="1" thickBot="1">
      <c r="A19" s="61"/>
      <c r="B19" s="62" t="s">
        <v>632</v>
      </c>
      <c r="C19" s="62"/>
      <c r="D19" s="62"/>
      <c r="E19" s="56"/>
      <c r="F19" s="63">
        <f t="shared" ref="F19:N19" si="2">SUBTOTAL(9,F18:F18)</f>
        <v>170404</v>
      </c>
      <c r="G19" s="57">
        <f t="shared" si="2"/>
        <v>158</v>
      </c>
      <c r="H19" s="55">
        <f t="shared" si="2"/>
        <v>1</v>
      </c>
      <c r="I19" s="63">
        <f t="shared" si="2"/>
        <v>32360</v>
      </c>
      <c r="J19" s="57">
        <f t="shared" si="2"/>
        <v>158</v>
      </c>
      <c r="K19" s="55">
        <f t="shared" si="2"/>
        <v>1</v>
      </c>
      <c r="L19" s="63">
        <f t="shared" si="2"/>
        <v>42490</v>
      </c>
      <c r="M19" s="47">
        <f t="shared" si="2"/>
        <v>158</v>
      </c>
      <c r="N19" s="47">
        <f t="shared" si="2"/>
        <v>1</v>
      </c>
    </row>
    <row r="20" spans="1:14" s="41" customFormat="1" ht="24.95" customHeight="1" outlineLevel="2">
      <c r="A20" s="42">
        <v>1</v>
      </c>
      <c r="B20" s="44" t="s">
        <v>93</v>
      </c>
      <c r="C20" s="44" t="s">
        <v>94</v>
      </c>
      <c r="D20" s="44" t="s">
        <v>95</v>
      </c>
      <c r="E20" s="6" t="s">
        <v>96</v>
      </c>
      <c r="F20" s="60">
        <v>28594</v>
      </c>
      <c r="G20" s="50">
        <v>29</v>
      </c>
      <c r="H20" s="50">
        <v>1</v>
      </c>
      <c r="I20" s="60">
        <v>4205</v>
      </c>
      <c r="J20" s="50">
        <v>29</v>
      </c>
      <c r="K20" s="50">
        <v>1</v>
      </c>
      <c r="L20" s="60">
        <v>7105</v>
      </c>
      <c r="M20" s="47">
        <v>29</v>
      </c>
      <c r="N20" s="47">
        <v>1</v>
      </c>
    </row>
    <row r="21" spans="1:14" s="41" customFormat="1" ht="24.95" customHeight="1" outlineLevel="2">
      <c r="A21" s="5">
        <f t="shared" si="0"/>
        <v>2</v>
      </c>
      <c r="B21" s="6" t="s">
        <v>93</v>
      </c>
      <c r="C21" s="6" t="s">
        <v>97</v>
      </c>
      <c r="D21" s="6" t="s">
        <v>98</v>
      </c>
      <c r="E21" s="6" t="s">
        <v>99</v>
      </c>
      <c r="F21" s="50">
        <v>34510</v>
      </c>
      <c r="G21" s="50">
        <v>35</v>
      </c>
      <c r="H21" s="50">
        <v>1</v>
      </c>
      <c r="I21" s="50">
        <v>5075</v>
      </c>
      <c r="J21" s="50">
        <v>35</v>
      </c>
      <c r="K21" s="50">
        <v>1</v>
      </c>
      <c r="L21" s="50">
        <v>8575</v>
      </c>
      <c r="M21" s="47">
        <v>35</v>
      </c>
      <c r="N21" s="47">
        <v>1</v>
      </c>
    </row>
    <row r="22" spans="1:14" s="41" customFormat="1" ht="24.95" customHeight="1" outlineLevel="2">
      <c r="A22" s="5">
        <f t="shared" si="0"/>
        <v>3</v>
      </c>
      <c r="B22" s="6" t="s">
        <v>93</v>
      </c>
      <c r="C22" s="6" t="s">
        <v>100</v>
      </c>
      <c r="D22" s="6" t="s">
        <v>101</v>
      </c>
      <c r="E22" s="6" t="s">
        <v>102</v>
      </c>
      <c r="F22" s="50">
        <v>164894</v>
      </c>
      <c r="G22" s="50">
        <v>153</v>
      </c>
      <c r="H22" s="50">
        <v>1</v>
      </c>
      <c r="I22" s="50">
        <v>31260</v>
      </c>
      <c r="J22" s="50">
        <v>153</v>
      </c>
      <c r="K22" s="50">
        <v>1</v>
      </c>
      <c r="L22" s="50">
        <v>41115</v>
      </c>
      <c r="M22" s="47">
        <v>153</v>
      </c>
      <c r="N22" s="47">
        <v>1</v>
      </c>
    </row>
    <row r="23" spans="1:14" s="41" customFormat="1" ht="24.95" customHeight="1" outlineLevel="2">
      <c r="A23" s="24">
        <f t="shared" si="0"/>
        <v>4</v>
      </c>
      <c r="B23" s="14" t="s">
        <v>93</v>
      </c>
      <c r="C23" s="14" t="s">
        <v>103</v>
      </c>
      <c r="D23" s="14" t="s">
        <v>104</v>
      </c>
      <c r="E23" s="6" t="s">
        <v>105</v>
      </c>
      <c r="F23" s="58">
        <v>248182</v>
      </c>
      <c r="G23" s="50">
        <v>231</v>
      </c>
      <c r="H23" s="50">
        <v>1</v>
      </c>
      <c r="I23" s="58">
        <v>46695</v>
      </c>
      <c r="J23" s="50">
        <v>231</v>
      </c>
      <c r="K23" s="50">
        <v>1</v>
      </c>
      <c r="L23" s="58">
        <v>61875</v>
      </c>
      <c r="M23" s="47">
        <v>231</v>
      </c>
      <c r="N23" s="47">
        <v>1</v>
      </c>
    </row>
    <row r="24" spans="1:14" s="41" customFormat="1" ht="24.95" customHeight="1" outlineLevel="1" thickBot="1">
      <c r="A24" s="61"/>
      <c r="B24" s="62" t="s">
        <v>633</v>
      </c>
      <c r="C24" s="62"/>
      <c r="D24" s="62"/>
      <c r="E24" s="56"/>
      <c r="F24" s="63">
        <f t="shared" ref="F24:N24" si="3">SUBTOTAL(9,F20:F23)</f>
        <v>476180</v>
      </c>
      <c r="G24" s="57">
        <f t="shared" si="3"/>
        <v>448</v>
      </c>
      <c r="H24" s="55">
        <f t="shared" si="3"/>
        <v>4</v>
      </c>
      <c r="I24" s="63">
        <f t="shared" si="3"/>
        <v>87235</v>
      </c>
      <c r="J24" s="57">
        <f t="shared" si="3"/>
        <v>448</v>
      </c>
      <c r="K24" s="55">
        <f t="shared" si="3"/>
        <v>4</v>
      </c>
      <c r="L24" s="63">
        <f t="shared" si="3"/>
        <v>118670</v>
      </c>
      <c r="M24" s="47">
        <f t="shared" si="3"/>
        <v>448</v>
      </c>
      <c r="N24" s="47">
        <f t="shared" si="3"/>
        <v>4</v>
      </c>
    </row>
    <row r="25" spans="1:14" s="41" customFormat="1" ht="24.95" customHeight="1" outlineLevel="2">
      <c r="A25" s="43">
        <v>1</v>
      </c>
      <c r="B25" s="45" t="s">
        <v>106</v>
      </c>
      <c r="C25" s="45" t="s">
        <v>107</v>
      </c>
      <c r="D25" s="45" t="s">
        <v>108</v>
      </c>
      <c r="E25" s="6" t="s">
        <v>109</v>
      </c>
      <c r="F25" s="59">
        <v>54230</v>
      </c>
      <c r="G25" s="50">
        <v>55</v>
      </c>
      <c r="H25" s="50">
        <v>1</v>
      </c>
      <c r="I25" s="59">
        <v>7975</v>
      </c>
      <c r="J25" s="50">
        <v>55</v>
      </c>
      <c r="K25" s="50">
        <v>1</v>
      </c>
      <c r="L25" s="59">
        <v>13475</v>
      </c>
      <c r="M25" s="47">
        <v>55</v>
      </c>
      <c r="N25" s="47">
        <v>1</v>
      </c>
    </row>
    <row r="26" spans="1:14" s="41" customFormat="1" ht="24.95" customHeight="1" outlineLevel="1" thickBot="1">
      <c r="A26" s="61"/>
      <c r="B26" s="62" t="s">
        <v>634</v>
      </c>
      <c r="C26" s="62"/>
      <c r="D26" s="62"/>
      <c r="E26" s="56"/>
      <c r="F26" s="63">
        <f t="shared" ref="F26:N26" si="4">SUBTOTAL(9,F25:F25)</f>
        <v>54230</v>
      </c>
      <c r="G26" s="57">
        <f t="shared" si="4"/>
        <v>55</v>
      </c>
      <c r="H26" s="55">
        <f t="shared" si="4"/>
        <v>1</v>
      </c>
      <c r="I26" s="63">
        <f t="shared" si="4"/>
        <v>7975</v>
      </c>
      <c r="J26" s="57">
        <f t="shared" si="4"/>
        <v>55</v>
      </c>
      <c r="K26" s="55">
        <f t="shared" si="4"/>
        <v>1</v>
      </c>
      <c r="L26" s="63">
        <f t="shared" si="4"/>
        <v>13475</v>
      </c>
      <c r="M26" s="47">
        <f t="shared" si="4"/>
        <v>55</v>
      </c>
      <c r="N26" s="47">
        <f t="shared" si="4"/>
        <v>1</v>
      </c>
    </row>
    <row r="27" spans="1:14" s="41" customFormat="1" ht="24.95" customHeight="1" outlineLevel="2">
      <c r="A27" s="42">
        <v>1</v>
      </c>
      <c r="B27" s="44" t="s">
        <v>110</v>
      </c>
      <c r="C27" s="44" t="s">
        <v>111</v>
      </c>
      <c r="D27" s="44" t="s">
        <v>113</v>
      </c>
      <c r="E27" s="6" t="s">
        <v>114</v>
      </c>
      <c r="F27" s="60">
        <v>135082</v>
      </c>
      <c r="G27" s="50">
        <v>137</v>
      </c>
      <c r="H27" s="50">
        <v>1</v>
      </c>
      <c r="I27" s="60">
        <v>19865</v>
      </c>
      <c r="J27" s="50">
        <v>137</v>
      </c>
      <c r="K27" s="50">
        <v>1</v>
      </c>
      <c r="L27" s="60">
        <v>33565</v>
      </c>
      <c r="M27" s="47">
        <v>137</v>
      </c>
      <c r="N27" s="47">
        <v>1</v>
      </c>
    </row>
    <row r="28" spans="1:14" s="41" customFormat="1" ht="24.95" customHeight="1" outlineLevel="2">
      <c r="A28" s="5">
        <f t="shared" si="0"/>
        <v>2</v>
      </c>
      <c r="B28" s="6" t="s">
        <v>110</v>
      </c>
      <c r="C28" s="6" t="s">
        <v>115</v>
      </c>
      <c r="D28" s="6" t="s">
        <v>116</v>
      </c>
      <c r="E28" s="6" t="s">
        <v>117</v>
      </c>
      <c r="F28" s="50">
        <v>96628</v>
      </c>
      <c r="G28" s="50">
        <v>98</v>
      </c>
      <c r="H28" s="50">
        <v>1</v>
      </c>
      <c r="I28" s="50">
        <v>14210</v>
      </c>
      <c r="J28" s="50">
        <v>98</v>
      </c>
      <c r="K28" s="50">
        <v>1</v>
      </c>
      <c r="L28" s="50">
        <v>24010</v>
      </c>
      <c r="M28" s="47">
        <v>98</v>
      </c>
      <c r="N28" s="47">
        <v>1</v>
      </c>
    </row>
    <row r="29" spans="1:14" s="41" customFormat="1" ht="24.95" customHeight="1" outlineLevel="2">
      <c r="A29" s="5">
        <f t="shared" si="0"/>
        <v>3</v>
      </c>
      <c r="B29" s="6" t="s">
        <v>110</v>
      </c>
      <c r="C29" s="6" t="s">
        <v>118</v>
      </c>
      <c r="D29" s="6" t="s">
        <v>119</v>
      </c>
      <c r="E29" s="6" t="s">
        <v>120</v>
      </c>
      <c r="F29" s="50">
        <v>60146</v>
      </c>
      <c r="G29" s="50">
        <v>61</v>
      </c>
      <c r="H29" s="50">
        <v>1</v>
      </c>
      <c r="I29" s="50">
        <v>8845</v>
      </c>
      <c r="J29" s="50">
        <v>61</v>
      </c>
      <c r="K29" s="50">
        <v>1</v>
      </c>
      <c r="L29" s="50">
        <v>14945</v>
      </c>
      <c r="M29" s="47">
        <v>61</v>
      </c>
      <c r="N29" s="47">
        <v>1</v>
      </c>
    </row>
    <row r="30" spans="1:14" s="41" customFormat="1" ht="24.95" customHeight="1" outlineLevel="2">
      <c r="A30" s="5">
        <f t="shared" si="0"/>
        <v>4</v>
      </c>
      <c r="B30" s="6" t="s">
        <v>110</v>
      </c>
      <c r="C30" s="6" t="s">
        <v>112</v>
      </c>
      <c r="D30" s="6" t="s">
        <v>121</v>
      </c>
      <c r="E30" s="6" t="s">
        <v>122</v>
      </c>
      <c r="F30" s="50">
        <v>72964</v>
      </c>
      <c r="G30" s="50">
        <v>74</v>
      </c>
      <c r="H30" s="50">
        <v>1</v>
      </c>
      <c r="I30" s="50">
        <v>10730</v>
      </c>
      <c r="J30" s="50">
        <v>74</v>
      </c>
      <c r="K30" s="50">
        <v>1</v>
      </c>
      <c r="L30" s="50">
        <v>18130</v>
      </c>
      <c r="M30" s="47">
        <v>74</v>
      </c>
      <c r="N30" s="47">
        <v>1</v>
      </c>
    </row>
    <row r="31" spans="1:14" s="41" customFormat="1" ht="24.95" customHeight="1" outlineLevel="2">
      <c r="A31" s="5">
        <f t="shared" si="0"/>
        <v>5</v>
      </c>
      <c r="B31" s="6" t="s">
        <v>110</v>
      </c>
      <c r="C31" s="6" t="s">
        <v>123</v>
      </c>
      <c r="D31" s="6" t="s">
        <v>124</v>
      </c>
      <c r="E31" s="6" t="s">
        <v>125</v>
      </c>
      <c r="F31" s="50">
        <v>192584</v>
      </c>
      <c r="G31" s="50">
        <v>121</v>
      </c>
      <c r="H31" s="50">
        <v>1</v>
      </c>
      <c r="I31" s="50">
        <v>25915</v>
      </c>
      <c r="J31" s="50">
        <v>121</v>
      </c>
      <c r="K31" s="50">
        <v>1</v>
      </c>
      <c r="L31" s="50">
        <v>40055</v>
      </c>
      <c r="M31" s="47">
        <v>121</v>
      </c>
      <c r="N31" s="47">
        <v>1</v>
      </c>
    </row>
    <row r="32" spans="1:14" s="41" customFormat="1" ht="24.95" customHeight="1" outlineLevel="2">
      <c r="A32" s="24">
        <f t="shared" si="0"/>
        <v>6</v>
      </c>
      <c r="B32" s="14" t="s">
        <v>110</v>
      </c>
      <c r="C32" s="14" t="s">
        <v>123</v>
      </c>
      <c r="D32" s="14" t="s">
        <v>126</v>
      </c>
      <c r="E32" s="6" t="s">
        <v>127</v>
      </c>
      <c r="F32" s="58">
        <v>90786</v>
      </c>
      <c r="G32" s="50">
        <v>75</v>
      </c>
      <c r="H32" s="50">
        <v>1</v>
      </c>
      <c r="I32" s="58">
        <v>14325</v>
      </c>
      <c r="J32" s="50">
        <v>75</v>
      </c>
      <c r="K32" s="50">
        <v>1</v>
      </c>
      <c r="L32" s="58">
        <v>19755</v>
      </c>
      <c r="M32" s="47">
        <v>75</v>
      </c>
      <c r="N32" s="47">
        <v>1</v>
      </c>
    </row>
    <row r="33" spans="1:14" s="41" customFormat="1" ht="24.95" customHeight="1" outlineLevel="1" thickBot="1">
      <c r="A33" s="61"/>
      <c r="B33" s="62" t="s">
        <v>635</v>
      </c>
      <c r="C33" s="62"/>
      <c r="D33" s="62"/>
      <c r="E33" s="56"/>
      <c r="F33" s="63">
        <f t="shared" ref="F33:N33" si="5">SUBTOTAL(9,F27:F32)</f>
        <v>648190</v>
      </c>
      <c r="G33" s="57">
        <f t="shared" si="5"/>
        <v>566</v>
      </c>
      <c r="H33" s="55">
        <f t="shared" si="5"/>
        <v>6</v>
      </c>
      <c r="I33" s="63">
        <f t="shared" si="5"/>
        <v>93890</v>
      </c>
      <c r="J33" s="57">
        <f t="shared" si="5"/>
        <v>566</v>
      </c>
      <c r="K33" s="55">
        <f t="shared" si="5"/>
        <v>6</v>
      </c>
      <c r="L33" s="63">
        <f t="shared" si="5"/>
        <v>150460</v>
      </c>
      <c r="M33" s="47">
        <f t="shared" si="5"/>
        <v>566</v>
      </c>
      <c r="N33" s="47">
        <f t="shared" si="5"/>
        <v>6</v>
      </c>
    </row>
    <row r="34" spans="1:14" s="41" customFormat="1" ht="24.95" customHeight="1" outlineLevel="2">
      <c r="A34" s="42">
        <v>1</v>
      </c>
      <c r="B34" s="44" t="s">
        <v>128</v>
      </c>
      <c r="C34" s="44" t="s">
        <v>129</v>
      </c>
      <c r="D34" s="44" t="s">
        <v>130</v>
      </c>
      <c r="E34" s="6" t="s">
        <v>131</v>
      </c>
      <c r="F34" s="60">
        <v>314324</v>
      </c>
      <c r="G34" s="50">
        <v>203</v>
      </c>
      <c r="H34" s="50">
        <v>1</v>
      </c>
      <c r="I34" s="60">
        <v>42760</v>
      </c>
      <c r="J34" s="50">
        <v>203</v>
      </c>
      <c r="K34" s="50">
        <v>1</v>
      </c>
      <c r="L34" s="60">
        <v>65765</v>
      </c>
      <c r="M34" s="47">
        <v>203</v>
      </c>
      <c r="N34" s="47">
        <v>1</v>
      </c>
    </row>
    <row r="35" spans="1:14" s="41" customFormat="1" ht="24.95" customHeight="1" outlineLevel="2">
      <c r="A35" s="5">
        <f t="shared" si="0"/>
        <v>2</v>
      </c>
      <c r="B35" s="6" t="s">
        <v>128</v>
      </c>
      <c r="C35" s="6" t="s">
        <v>132</v>
      </c>
      <c r="D35" s="6" t="s">
        <v>133</v>
      </c>
      <c r="E35" s="6" t="s">
        <v>134</v>
      </c>
      <c r="F35" s="50">
        <v>110432</v>
      </c>
      <c r="G35" s="50">
        <v>112</v>
      </c>
      <c r="H35" s="50">
        <v>1</v>
      </c>
      <c r="I35" s="50">
        <v>16240</v>
      </c>
      <c r="J35" s="50">
        <v>112</v>
      </c>
      <c r="K35" s="50">
        <v>1</v>
      </c>
      <c r="L35" s="50">
        <v>27440</v>
      </c>
      <c r="M35" s="47">
        <v>112</v>
      </c>
      <c r="N35" s="47">
        <v>1</v>
      </c>
    </row>
    <row r="36" spans="1:14" s="41" customFormat="1" ht="24.95" customHeight="1" outlineLevel="2">
      <c r="A36" s="24">
        <f t="shared" si="0"/>
        <v>3</v>
      </c>
      <c r="B36" s="14" t="s">
        <v>128</v>
      </c>
      <c r="C36" s="14" t="s">
        <v>132</v>
      </c>
      <c r="D36" s="14" t="s">
        <v>135</v>
      </c>
      <c r="E36" s="6" t="s">
        <v>136</v>
      </c>
      <c r="F36" s="58">
        <v>51272</v>
      </c>
      <c r="G36" s="50">
        <v>52</v>
      </c>
      <c r="H36" s="50">
        <v>1</v>
      </c>
      <c r="I36" s="58">
        <v>7540</v>
      </c>
      <c r="J36" s="50">
        <v>52</v>
      </c>
      <c r="K36" s="50">
        <v>1</v>
      </c>
      <c r="L36" s="58">
        <v>12740</v>
      </c>
      <c r="M36" s="47">
        <v>52</v>
      </c>
      <c r="N36" s="47">
        <v>1</v>
      </c>
    </row>
    <row r="37" spans="1:14" s="41" customFormat="1" ht="24.95" customHeight="1" outlineLevel="1" thickBot="1">
      <c r="A37" s="61"/>
      <c r="B37" s="62" t="s">
        <v>636</v>
      </c>
      <c r="C37" s="62"/>
      <c r="D37" s="62"/>
      <c r="E37" s="56"/>
      <c r="F37" s="63">
        <f t="shared" ref="F37:N37" si="6">SUBTOTAL(9,F34:F36)</f>
        <v>476028</v>
      </c>
      <c r="G37" s="57">
        <f t="shared" si="6"/>
        <v>367</v>
      </c>
      <c r="H37" s="55">
        <f t="shared" si="6"/>
        <v>3</v>
      </c>
      <c r="I37" s="63">
        <f t="shared" si="6"/>
        <v>66540</v>
      </c>
      <c r="J37" s="57">
        <f t="shared" si="6"/>
        <v>367</v>
      </c>
      <c r="K37" s="55">
        <f t="shared" si="6"/>
        <v>3</v>
      </c>
      <c r="L37" s="63">
        <f t="shared" si="6"/>
        <v>105945</v>
      </c>
      <c r="M37" s="47">
        <f t="shared" si="6"/>
        <v>367</v>
      </c>
      <c r="N37" s="47">
        <f t="shared" si="6"/>
        <v>3</v>
      </c>
    </row>
    <row r="38" spans="1:14" s="41" customFormat="1" ht="24.95" customHeight="1" outlineLevel="2">
      <c r="A38" s="42">
        <v>1</v>
      </c>
      <c r="B38" s="44" t="s">
        <v>137</v>
      </c>
      <c r="C38" s="44" t="s">
        <v>138</v>
      </c>
      <c r="D38" s="44" t="s">
        <v>139</v>
      </c>
      <c r="E38" s="6" t="s">
        <v>140</v>
      </c>
      <c r="F38" s="60">
        <v>87754</v>
      </c>
      <c r="G38" s="50">
        <v>89</v>
      </c>
      <c r="H38" s="50">
        <v>1</v>
      </c>
      <c r="I38" s="60">
        <v>12905</v>
      </c>
      <c r="J38" s="50">
        <v>89</v>
      </c>
      <c r="K38" s="50">
        <v>1</v>
      </c>
      <c r="L38" s="60">
        <v>21805</v>
      </c>
      <c r="M38" s="47">
        <v>89</v>
      </c>
      <c r="N38" s="47">
        <v>1</v>
      </c>
    </row>
    <row r="39" spans="1:14" s="41" customFormat="1" ht="24.95" customHeight="1" outlineLevel="2">
      <c r="A39" s="24">
        <f t="shared" si="0"/>
        <v>2</v>
      </c>
      <c r="B39" s="14" t="s">
        <v>137</v>
      </c>
      <c r="C39" s="14" t="s">
        <v>141</v>
      </c>
      <c r="D39" s="14" t="s">
        <v>142</v>
      </c>
      <c r="E39" s="6" t="s">
        <v>143</v>
      </c>
      <c r="F39" s="58">
        <v>514634</v>
      </c>
      <c r="G39" s="50">
        <v>481</v>
      </c>
      <c r="H39" s="50">
        <v>1</v>
      </c>
      <c r="I39" s="58">
        <v>95845</v>
      </c>
      <c r="J39" s="50">
        <v>481</v>
      </c>
      <c r="K39" s="50">
        <v>1</v>
      </c>
      <c r="L39" s="58">
        <v>128285</v>
      </c>
      <c r="M39" s="47">
        <v>481</v>
      </c>
      <c r="N39" s="47">
        <v>1</v>
      </c>
    </row>
    <row r="40" spans="1:14" s="41" customFormat="1" ht="24.95" customHeight="1" outlineLevel="1" thickBot="1">
      <c r="A40" s="61"/>
      <c r="B40" s="62" t="s">
        <v>637</v>
      </c>
      <c r="C40" s="62"/>
      <c r="D40" s="62"/>
      <c r="E40" s="56"/>
      <c r="F40" s="63">
        <f t="shared" ref="F40:N40" si="7">SUBTOTAL(9,F38:F39)</f>
        <v>602388</v>
      </c>
      <c r="G40" s="57">
        <f t="shared" si="7"/>
        <v>570</v>
      </c>
      <c r="H40" s="55">
        <f t="shared" si="7"/>
        <v>2</v>
      </c>
      <c r="I40" s="63">
        <f t="shared" si="7"/>
        <v>108750</v>
      </c>
      <c r="J40" s="57">
        <f t="shared" si="7"/>
        <v>570</v>
      </c>
      <c r="K40" s="55">
        <f t="shared" si="7"/>
        <v>2</v>
      </c>
      <c r="L40" s="63">
        <f t="shared" si="7"/>
        <v>150090</v>
      </c>
      <c r="M40" s="47">
        <f t="shared" si="7"/>
        <v>570</v>
      </c>
      <c r="N40" s="47">
        <f t="shared" si="7"/>
        <v>2</v>
      </c>
    </row>
    <row r="41" spans="1:14" s="41" customFormat="1" ht="24.95" customHeight="1" outlineLevel="2">
      <c r="A41" s="42">
        <v>1</v>
      </c>
      <c r="B41" s="44" t="s">
        <v>144</v>
      </c>
      <c r="C41" s="44" t="s">
        <v>145</v>
      </c>
      <c r="D41" s="44" t="s">
        <v>147</v>
      </c>
      <c r="E41" s="6" t="s">
        <v>148</v>
      </c>
      <c r="F41" s="60">
        <v>141578</v>
      </c>
      <c r="G41" s="50">
        <v>113</v>
      </c>
      <c r="H41" s="50">
        <v>1</v>
      </c>
      <c r="I41" s="60">
        <v>20350</v>
      </c>
      <c r="J41" s="50">
        <v>113</v>
      </c>
      <c r="K41" s="50">
        <v>1</v>
      </c>
      <c r="L41" s="60">
        <v>31625</v>
      </c>
      <c r="M41" s="47">
        <v>113</v>
      </c>
      <c r="N41" s="47">
        <v>1</v>
      </c>
    </row>
    <row r="42" spans="1:14" s="41" customFormat="1" ht="24.95" customHeight="1" outlineLevel="2">
      <c r="A42" s="5">
        <f t="shared" si="0"/>
        <v>2</v>
      </c>
      <c r="B42" s="6" t="s">
        <v>144</v>
      </c>
      <c r="C42" s="6" t="s">
        <v>149</v>
      </c>
      <c r="D42" s="6" t="s">
        <v>150</v>
      </c>
      <c r="E42" s="6" t="s">
        <v>151</v>
      </c>
      <c r="F42" s="50">
        <v>60146</v>
      </c>
      <c r="G42" s="50">
        <v>61</v>
      </c>
      <c r="H42" s="50">
        <v>1</v>
      </c>
      <c r="I42" s="50">
        <v>8845</v>
      </c>
      <c r="J42" s="50">
        <v>61</v>
      </c>
      <c r="K42" s="50">
        <v>1</v>
      </c>
      <c r="L42" s="50">
        <v>14945</v>
      </c>
      <c r="M42" s="47">
        <v>61</v>
      </c>
      <c r="N42" s="47">
        <v>1</v>
      </c>
    </row>
    <row r="43" spans="1:14" s="41" customFormat="1" ht="24.95" customHeight="1" outlineLevel="2">
      <c r="A43" s="5">
        <f t="shared" si="0"/>
        <v>3</v>
      </c>
      <c r="B43" s="6" t="s">
        <v>144</v>
      </c>
      <c r="C43" s="6" t="s">
        <v>146</v>
      </c>
      <c r="D43" s="6" t="s">
        <v>152</v>
      </c>
      <c r="E43" s="6" t="s">
        <v>153</v>
      </c>
      <c r="F43" s="50">
        <v>54230</v>
      </c>
      <c r="G43" s="50">
        <v>55</v>
      </c>
      <c r="H43" s="50">
        <v>1</v>
      </c>
      <c r="I43" s="50">
        <v>7975</v>
      </c>
      <c r="J43" s="50">
        <v>55</v>
      </c>
      <c r="K43" s="50">
        <v>1</v>
      </c>
      <c r="L43" s="50">
        <v>13475</v>
      </c>
      <c r="M43" s="47">
        <v>55</v>
      </c>
      <c r="N43" s="47">
        <v>1</v>
      </c>
    </row>
    <row r="44" spans="1:14" s="41" customFormat="1" ht="24.95" customHeight="1" outlineLevel="2">
      <c r="A44" s="24">
        <f t="shared" si="0"/>
        <v>4</v>
      </c>
      <c r="B44" s="14" t="s">
        <v>144</v>
      </c>
      <c r="C44" s="14" t="s">
        <v>154</v>
      </c>
      <c r="D44" s="14" t="s">
        <v>155</v>
      </c>
      <c r="E44" s="6" t="s">
        <v>156</v>
      </c>
      <c r="F44" s="58">
        <v>42398</v>
      </c>
      <c r="G44" s="50">
        <v>43</v>
      </c>
      <c r="H44" s="50">
        <v>1</v>
      </c>
      <c r="I44" s="58">
        <v>6235</v>
      </c>
      <c r="J44" s="50">
        <v>43</v>
      </c>
      <c r="K44" s="50">
        <v>1</v>
      </c>
      <c r="L44" s="58">
        <v>10535</v>
      </c>
      <c r="M44" s="47">
        <v>43</v>
      </c>
      <c r="N44" s="47">
        <v>1</v>
      </c>
    </row>
    <row r="45" spans="1:14" s="41" customFormat="1" ht="24.95" customHeight="1" outlineLevel="1" thickBot="1">
      <c r="A45" s="61"/>
      <c r="B45" s="62" t="s">
        <v>638</v>
      </c>
      <c r="C45" s="62"/>
      <c r="D45" s="62"/>
      <c r="E45" s="56"/>
      <c r="F45" s="63">
        <f t="shared" ref="F45:N45" si="8">SUBTOTAL(9,F41:F44)</f>
        <v>298352</v>
      </c>
      <c r="G45" s="57">
        <f t="shared" si="8"/>
        <v>272</v>
      </c>
      <c r="H45" s="55">
        <f t="shared" si="8"/>
        <v>4</v>
      </c>
      <c r="I45" s="63">
        <f t="shared" si="8"/>
        <v>43405</v>
      </c>
      <c r="J45" s="57">
        <f t="shared" si="8"/>
        <v>272</v>
      </c>
      <c r="K45" s="55">
        <f t="shared" si="8"/>
        <v>4</v>
      </c>
      <c r="L45" s="63">
        <f t="shared" si="8"/>
        <v>70580</v>
      </c>
      <c r="M45" s="47">
        <f t="shared" si="8"/>
        <v>272</v>
      </c>
      <c r="N45" s="47">
        <f t="shared" si="8"/>
        <v>4</v>
      </c>
    </row>
    <row r="46" spans="1:14" s="41" customFormat="1" ht="24.95" customHeight="1" outlineLevel="2">
      <c r="A46" s="42">
        <v>1</v>
      </c>
      <c r="B46" s="44" t="s">
        <v>157</v>
      </c>
      <c r="C46" s="44" t="s">
        <v>158</v>
      </c>
      <c r="D46" s="44" t="s">
        <v>165</v>
      </c>
      <c r="E46" s="6" t="s">
        <v>166</v>
      </c>
      <c r="F46" s="60">
        <v>169070</v>
      </c>
      <c r="G46" s="50">
        <v>157</v>
      </c>
      <c r="H46" s="50">
        <v>1</v>
      </c>
      <c r="I46" s="60">
        <v>31990</v>
      </c>
      <c r="J46" s="50">
        <v>157</v>
      </c>
      <c r="K46" s="50">
        <v>1</v>
      </c>
      <c r="L46" s="60">
        <v>42155</v>
      </c>
      <c r="M46" s="47">
        <v>157</v>
      </c>
      <c r="N46" s="47">
        <v>1</v>
      </c>
    </row>
    <row r="47" spans="1:14" s="41" customFormat="1" ht="24.95" customHeight="1" outlineLevel="2">
      <c r="A47" s="5">
        <f t="shared" si="0"/>
        <v>2</v>
      </c>
      <c r="B47" s="6" t="s">
        <v>157</v>
      </c>
      <c r="C47" s="6" t="s">
        <v>159</v>
      </c>
      <c r="D47" s="6" t="s">
        <v>167</v>
      </c>
      <c r="E47" s="6" t="s">
        <v>168</v>
      </c>
      <c r="F47" s="50">
        <v>25636</v>
      </c>
      <c r="G47" s="50">
        <v>26</v>
      </c>
      <c r="H47" s="50">
        <v>1</v>
      </c>
      <c r="I47" s="50">
        <v>3770</v>
      </c>
      <c r="J47" s="50">
        <v>26</v>
      </c>
      <c r="K47" s="50">
        <v>1</v>
      </c>
      <c r="L47" s="50">
        <v>6370</v>
      </c>
      <c r="M47" s="47">
        <v>26</v>
      </c>
      <c r="N47" s="47">
        <v>1</v>
      </c>
    </row>
    <row r="48" spans="1:14" s="41" customFormat="1" ht="24.95" customHeight="1" outlineLevel="2">
      <c r="A48" s="5">
        <f t="shared" si="0"/>
        <v>3</v>
      </c>
      <c r="B48" s="6" t="s">
        <v>157</v>
      </c>
      <c r="C48" s="6" t="s">
        <v>160</v>
      </c>
      <c r="D48" s="6" t="s">
        <v>169</v>
      </c>
      <c r="E48" s="6" t="s">
        <v>170</v>
      </c>
      <c r="F48" s="50">
        <v>137404</v>
      </c>
      <c r="G48" s="50">
        <v>113</v>
      </c>
      <c r="H48" s="50">
        <v>1</v>
      </c>
      <c r="I48" s="50">
        <v>21710</v>
      </c>
      <c r="J48" s="50">
        <v>113</v>
      </c>
      <c r="K48" s="50">
        <v>1</v>
      </c>
      <c r="L48" s="50">
        <v>29815</v>
      </c>
      <c r="M48" s="47">
        <v>113</v>
      </c>
      <c r="N48" s="47">
        <v>1</v>
      </c>
    </row>
    <row r="49" spans="1:14" s="41" customFormat="1" ht="24.95" customHeight="1" outlineLevel="2">
      <c r="A49" s="5">
        <f t="shared" si="0"/>
        <v>4</v>
      </c>
      <c r="B49" s="6" t="s">
        <v>157</v>
      </c>
      <c r="C49" s="6" t="s">
        <v>161</v>
      </c>
      <c r="D49" s="6" t="s">
        <v>171</v>
      </c>
      <c r="E49" s="6" t="s">
        <v>172</v>
      </c>
      <c r="F49" s="50">
        <v>69020</v>
      </c>
      <c r="G49" s="50">
        <v>70</v>
      </c>
      <c r="H49" s="50">
        <v>1</v>
      </c>
      <c r="I49" s="50">
        <v>10150</v>
      </c>
      <c r="J49" s="50">
        <v>70</v>
      </c>
      <c r="K49" s="50">
        <v>1</v>
      </c>
      <c r="L49" s="50">
        <v>17150</v>
      </c>
      <c r="M49" s="47">
        <v>70</v>
      </c>
      <c r="N49" s="47">
        <v>1</v>
      </c>
    </row>
    <row r="50" spans="1:14" s="41" customFormat="1" ht="24.95" customHeight="1" outlineLevel="2">
      <c r="A50" s="5">
        <f t="shared" si="0"/>
        <v>5</v>
      </c>
      <c r="B50" s="6" t="s">
        <v>157</v>
      </c>
      <c r="C50" s="6" t="s">
        <v>161</v>
      </c>
      <c r="D50" s="6" t="s">
        <v>173</v>
      </c>
      <c r="E50" s="6" t="s">
        <v>174</v>
      </c>
      <c r="F50" s="50">
        <v>163906</v>
      </c>
      <c r="G50" s="50">
        <v>128</v>
      </c>
      <c r="H50" s="50">
        <v>1</v>
      </c>
      <c r="I50" s="50">
        <v>26285</v>
      </c>
      <c r="J50" s="50">
        <v>128</v>
      </c>
      <c r="K50" s="50">
        <v>1</v>
      </c>
      <c r="L50" s="50">
        <v>34450</v>
      </c>
      <c r="M50" s="47">
        <v>128</v>
      </c>
      <c r="N50" s="47">
        <v>1</v>
      </c>
    </row>
    <row r="51" spans="1:14" s="41" customFormat="1" ht="24.95" customHeight="1" outlineLevel="2">
      <c r="A51" s="5">
        <f t="shared" si="0"/>
        <v>6</v>
      </c>
      <c r="B51" s="6" t="s">
        <v>157</v>
      </c>
      <c r="C51" s="6" t="s">
        <v>161</v>
      </c>
      <c r="D51" s="6" t="s">
        <v>175</v>
      </c>
      <c r="E51" s="6" t="s">
        <v>176</v>
      </c>
      <c r="F51" s="50">
        <v>255258</v>
      </c>
      <c r="G51" s="50">
        <v>163</v>
      </c>
      <c r="H51" s="50">
        <v>1</v>
      </c>
      <c r="I51" s="50">
        <v>35355</v>
      </c>
      <c r="J51" s="50">
        <v>163</v>
      </c>
      <c r="K51" s="50">
        <v>1</v>
      </c>
      <c r="L51" s="50">
        <v>52755</v>
      </c>
      <c r="M51" s="47">
        <v>163</v>
      </c>
      <c r="N51" s="47">
        <v>1</v>
      </c>
    </row>
    <row r="52" spans="1:14" s="41" customFormat="1" ht="24.95" customHeight="1" outlineLevel="2">
      <c r="A52" s="5">
        <f t="shared" si="0"/>
        <v>7</v>
      </c>
      <c r="B52" s="6" t="s">
        <v>157</v>
      </c>
      <c r="C52" s="6" t="s">
        <v>161</v>
      </c>
      <c r="D52" s="6" t="s">
        <v>177</v>
      </c>
      <c r="E52" s="6" t="s">
        <v>178</v>
      </c>
      <c r="F52" s="50">
        <v>212392</v>
      </c>
      <c r="G52" s="50">
        <v>182</v>
      </c>
      <c r="H52" s="50">
        <v>1</v>
      </c>
      <c r="I52" s="50">
        <v>33140</v>
      </c>
      <c r="J52" s="50">
        <v>182</v>
      </c>
      <c r="K52" s="50">
        <v>1</v>
      </c>
      <c r="L52" s="50">
        <v>47290</v>
      </c>
      <c r="M52" s="47">
        <v>182</v>
      </c>
      <c r="N52" s="47">
        <v>1</v>
      </c>
    </row>
    <row r="53" spans="1:14" s="41" customFormat="1" ht="24.95" customHeight="1" outlineLevel="2">
      <c r="A53" s="5">
        <f t="shared" si="0"/>
        <v>8</v>
      </c>
      <c r="B53" s="6" t="s">
        <v>157</v>
      </c>
      <c r="C53" s="6" t="s">
        <v>161</v>
      </c>
      <c r="D53" s="6" t="s">
        <v>179</v>
      </c>
      <c r="E53" s="6" t="s">
        <v>180</v>
      </c>
      <c r="F53" s="50">
        <v>174798</v>
      </c>
      <c r="G53" s="50">
        <v>125</v>
      </c>
      <c r="H53" s="50">
        <v>1</v>
      </c>
      <c r="I53" s="50">
        <v>26070</v>
      </c>
      <c r="J53" s="50">
        <v>125</v>
      </c>
      <c r="K53" s="50">
        <v>1</v>
      </c>
      <c r="L53" s="50">
        <v>36585</v>
      </c>
      <c r="M53" s="47">
        <v>125</v>
      </c>
      <c r="N53" s="47">
        <v>1</v>
      </c>
    </row>
    <row r="54" spans="1:14" s="41" customFormat="1" ht="24.95" customHeight="1" outlineLevel="2">
      <c r="A54" s="5">
        <f t="shared" si="0"/>
        <v>9</v>
      </c>
      <c r="B54" s="6" t="s">
        <v>157</v>
      </c>
      <c r="C54" s="6" t="s">
        <v>161</v>
      </c>
      <c r="D54" s="6" t="s">
        <v>181</v>
      </c>
      <c r="E54" s="6" t="s">
        <v>182</v>
      </c>
      <c r="F54" s="50">
        <v>39440</v>
      </c>
      <c r="G54" s="50">
        <v>40</v>
      </c>
      <c r="H54" s="50">
        <v>1</v>
      </c>
      <c r="I54" s="50">
        <v>5800</v>
      </c>
      <c r="J54" s="50">
        <v>40</v>
      </c>
      <c r="K54" s="50">
        <v>1</v>
      </c>
      <c r="L54" s="50">
        <v>9800</v>
      </c>
      <c r="M54" s="47">
        <v>40</v>
      </c>
      <c r="N54" s="47">
        <v>1</v>
      </c>
    </row>
    <row r="55" spans="1:14" s="41" customFormat="1" ht="24.95" customHeight="1" outlineLevel="2">
      <c r="A55" s="5">
        <f t="shared" si="0"/>
        <v>10</v>
      </c>
      <c r="B55" s="6" t="s">
        <v>157</v>
      </c>
      <c r="C55" s="6" t="s">
        <v>162</v>
      </c>
      <c r="D55" s="6" t="s">
        <v>183</v>
      </c>
      <c r="E55" s="6" t="s">
        <v>184</v>
      </c>
      <c r="F55" s="50">
        <v>103530</v>
      </c>
      <c r="G55" s="50">
        <v>105</v>
      </c>
      <c r="H55" s="50">
        <v>1</v>
      </c>
      <c r="I55" s="50">
        <v>15225</v>
      </c>
      <c r="J55" s="50">
        <v>105</v>
      </c>
      <c r="K55" s="50">
        <v>1</v>
      </c>
      <c r="L55" s="50">
        <v>25725</v>
      </c>
      <c r="M55" s="47">
        <v>105</v>
      </c>
      <c r="N55" s="47">
        <v>1</v>
      </c>
    </row>
    <row r="56" spans="1:14" s="41" customFormat="1" ht="24.95" customHeight="1" outlineLevel="2">
      <c r="A56" s="5">
        <f t="shared" si="0"/>
        <v>11</v>
      </c>
      <c r="B56" s="6" t="s">
        <v>157</v>
      </c>
      <c r="C56" s="6" t="s">
        <v>162</v>
      </c>
      <c r="D56" s="6" t="s">
        <v>185</v>
      </c>
      <c r="E56" s="6" t="s">
        <v>186</v>
      </c>
      <c r="F56" s="50">
        <v>101558</v>
      </c>
      <c r="G56" s="50">
        <v>103</v>
      </c>
      <c r="H56" s="50">
        <v>1</v>
      </c>
      <c r="I56" s="50">
        <v>14935</v>
      </c>
      <c r="J56" s="50">
        <v>103</v>
      </c>
      <c r="K56" s="50">
        <v>1</v>
      </c>
      <c r="L56" s="50">
        <v>25235</v>
      </c>
      <c r="M56" s="47">
        <v>103</v>
      </c>
      <c r="N56" s="47">
        <v>1</v>
      </c>
    </row>
    <row r="57" spans="1:14" s="41" customFormat="1" ht="24.95" customHeight="1" outlineLevel="2">
      <c r="A57" s="5">
        <f t="shared" si="0"/>
        <v>12</v>
      </c>
      <c r="B57" s="6" t="s">
        <v>157</v>
      </c>
      <c r="C57" s="6" t="s">
        <v>163</v>
      </c>
      <c r="D57" s="6" t="s">
        <v>187</v>
      </c>
      <c r="E57" s="6" t="s">
        <v>188</v>
      </c>
      <c r="F57" s="50">
        <v>403216</v>
      </c>
      <c r="G57" s="50">
        <v>382</v>
      </c>
      <c r="H57" s="50">
        <v>1</v>
      </c>
      <c r="I57" s="50">
        <v>72565</v>
      </c>
      <c r="J57" s="50">
        <v>382</v>
      </c>
      <c r="K57" s="50">
        <v>1</v>
      </c>
      <c r="L57" s="50">
        <v>100460</v>
      </c>
      <c r="M57" s="47">
        <v>382</v>
      </c>
      <c r="N57" s="47">
        <v>1</v>
      </c>
    </row>
    <row r="58" spans="1:14" s="41" customFormat="1" ht="24.95" customHeight="1" outlineLevel="2">
      <c r="A58" s="5">
        <f t="shared" si="0"/>
        <v>13</v>
      </c>
      <c r="B58" s="6" t="s">
        <v>157</v>
      </c>
      <c r="C58" s="6" t="s">
        <v>163</v>
      </c>
      <c r="D58" s="6" t="s">
        <v>189</v>
      </c>
      <c r="E58" s="6" t="s">
        <v>190</v>
      </c>
      <c r="F58" s="50">
        <v>125796</v>
      </c>
      <c r="G58" s="50">
        <v>99</v>
      </c>
      <c r="H58" s="50">
        <v>1</v>
      </c>
      <c r="I58" s="50">
        <v>20130</v>
      </c>
      <c r="J58" s="50">
        <v>99</v>
      </c>
      <c r="K58" s="50">
        <v>1</v>
      </c>
      <c r="L58" s="50">
        <v>26565</v>
      </c>
      <c r="M58" s="47">
        <v>99</v>
      </c>
      <c r="N58" s="47">
        <v>1</v>
      </c>
    </row>
    <row r="59" spans="1:14" s="41" customFormat="1" ht="24.95" customHeight="1" outlineLevel="2">
      <c r="A59" s="24">
        <f t="shared" si="0"/>
        <v>14</v>
      </c>
      <c r="B59" s="14" t="s">
        <v>157</v>
      </c>
      <c r="C59" s="14" t="s">
        <v>164</v>
      </c>
      <c r="D59" s="14" t="s">
        <v>191</v>
      </c>
      <c r="E59" s="6" t="s">
        <v>192</v>
      </c>
      <c r="F59" s="58">
        <v>115362</v>
      </c>
      <c r="G59" s="50">
        <v>117</v>
      </c>
      <c r="H59" s="50">
        <v>1</v>
      </c>
      <c r="I59" s="58">
        <v>16965</v>
      </c>
      <c r="J59" s="50">
        <v>117</v>
      </c>
      <c r="K59" s="50">
        <v>1</v>
      </c>
      <c r="L59" s="58">
        <v>28665</v>
      </c>
      <c r="M59" s="47">
        <v>117</v>
      </c>
      <c r="N59" s="47">
        <v>1</v>
      </c>
    </row>
    <row r="60" spans="1:14" s="41" customFormat="1" ht="24.95" customHeight="1" outlineLevel="1" thickBot="1">
      <c r="A60" s="61"/>
      <c r="B60" s="62" t="s">
        <v>639</v>
      </c>
      <c r="C60" s="62"/>
      <c r="D60" s="62"/>
      <c r="E60" s="56"/>
      <c r="F60" s="63">
        <f t="shared" ref="F60:N60" si="9">SUBTOTAL(9,F46:F59)</f>
        <v>2096386</v>
      </c>
      <c r="G60" s="57">
        <f t="shared" si="9"/>
        <v>1810</v>
      </c>
      <c r="H60" s="55">
        <f t="shared" si="9"/>
        <v>14</v>
      </c>
      <c r="I60" s="63">
        <f t="shared" si="9"/>
        <v>334090</v>
      </c>
      <c r="J60" s="57">
        <f t="shared" si="9"/>
        <v>1810</v>
      </c>
      <c r="K60" s="55">
        <f t="shared" si="9"/>
        <v>14</v>
      </c>
      <c r="L60" s="63">
        <f t="shared" si="9"/>
        <v>483020</v>
      </c>
      <c r="M60" s="47">
        <f t="shared" si="9"/>
        <v>1810</v>
      </c>
      <c r="N60" s="47">
        <f t="shared" si="9"/>
        <v>14</v>
      </c>
    </row>
    <row r="61" spans="1:14" s="41" customFormat="1" ht="24" customHeight="1" outlineLevel="2">
      <c r="A61" s="42">
        <v>1</v>
      </c>
      <c r="B61" s="44" t="s">
        <v>193</v>
      </c>
      <c r="C61" s="44" t="s">
        <v>194</v>
      </c>
      <c r="D61" s="44" t="s">
        <v>203</v>
      </c>
      <c r="E61" s="6" t="s">
        <v>204</v>
      </c>
      <c r="F61" s="60">
        <v>219092</v>
      </c>
      <c r="G61" s="50">
        <v>181</v>
      </c>
      <c r="H61" s="50">
        <v>1</v>
      </c>
      <c r="I61" s="60">
        <v>34570</v>
      </c>
      <c r="J61" s="50">
        <v>181</v>
      </c>
      <c r="K61" s="50">
        <v>1</v>
      </c>
      <c r="L61" s="60">
        <v>47675</v>
      </c>
      <c r="M61" s="47">
        <v>181</v>
      </c>
      <c r="N61" s="47">
        <v>1</v>
      </c>
    </row>
    <row r="62" spans="1:14" s="41" customFormat="1" ht="24" customHeight="1" outlineLevel="2">
      <c r="A62" s="5">
        <f t="shared" si="0"/>
        <v>2</v>
      </c>
      <c r="B62" s="6" t="s">
        <v>193</v>
      </c>
      <c r="C62" s="6" t="s">
        <v>195</v>
      </c>
      <c r="D62" s="6" t="s">
        <v>205</v>
      </c>
      <c r="E62" s="6" t="s">
        <v>206</v>
      </c>
      <c r="F62" s="50">
        <v>398648</v>
      </c>
      <c r="G62" s="50">
        <v>290</v>
      </c>
      <c r="H62" s="50">
        <v>1</v>
      </c>
      <c r="I62" s="50">
        <v>61925</v>
      </c>
      <c r="J62" s="50">
        <v>290</v>
      </c>
      <c r="K62" s="50">
        <v>1</v>
      </c>
      <c r="L62" s="50">
        <v>91840</v>
      </c>
      <c r="M62" s="47">
        <v>290</v>
      </c>
      <c r="N62" s="47">
        <v>1</v>
      </c>
    </row>
    <row r="63" spans="1:14" s="41" customFormat="1" ht="24" customHeight="1" outlineLevel="2">
      <c r="A63" s="5">
        <f t="shared" si="0"/>
        <v>3</v>
      </c>
      <c r="B63" s="6" t="s">
        <v>193</v>
      </c>
      <c r="C63" s="6" t="s">
        <v>196</v>
      </c>
      <c r="D63" s="6" t="s">
        <v>207</v>
      </c>
      <c r="E63" s="6" t="s">
        <v>208</v>
      </c>
      <c r="F63" s="50">
        <v>39440</v>
      </c>
      <c r="G63" s="50">
        <v>40</v>
      </c>
      <c r="H63" s="50">
        <v>1</v>
      </c>
      <c r="I63" s="50">
        <v>5800</v>
      </c>
      <c r="J63" s="50">
        <v>40</v>
      </c>
      <c r="K63" s="50">
        <v>1</v>
      </c>
      <c r="L63" s="50">
        <v>9800</v>
      </c>
      <c r="M63" s="47">
        <v>40</v>
      </c>
      <c r="N63" s="47">
        <v>1</v>
      </c>
    </row>
    <row r="64" spans="1:14" s="41" customFormat="1" ht="24" customHeight="1" outlineLevel="2">
      <c r="A64" s="5">
        <f t="shared" si="0"/>
        <v>4</v>
      </c>
      <c r="B64" s="6" t="s">
        <v>193</v>
      </c>
      <c r="C64" s="6" t="s">
        <v>196</v>
      </c>
      <c r="D64" s="6" t="s">
        <v>209</v>
      </c>
      <c r="E64" s="6" t="s">
        <v>210</v>
      </c>
      <c r="F64" s="50">
        <v>70992</v>
      </c>
      <c r="G64" s="50">
        <v>72</v>
      </c>
      <c r="H64" s="50">
        <v>1</v>
      </c>
      <c r="I64" s="50">
        <v>10440</v>
      </c>
      <c r="J64" s="50">
        <v>72</v>
      </c>
      <c r="K64" s="50">
        <v>1</v>
      </c>
      <c r="L64" s="50">
        <v>17640</v>
      </c>
      <c r="M64" s="47">
        <v>72</v>
      </c>
      <c r="N64" s="47">
        <v>1</v>
      </c>
    </row>
    <row r="65" spans="1:14" s="41" customFormat="1" ht="24" customHeight="1" outlineLevel="2">
      <c r="A65" s="5">
        <f t="shared" si="0"/>
        <v>5</v>
      </c>
      <c r="B65" s="6" t="s">
        <v>193</v>
      </c>
      <c r="C65" s="6" t="s">
        <v>196</v>
      </c>
      <c r="D65" s="6" t="s">
        <v>211</v>
      </c>
      <c r="E65" s="6" t="s">
        <v>212</v>
      </c>
      <c r="F65" s="50">
        <v>37468</v>
      </c>
      <c r="G65" s="50">
        <v>38</v>
      </c>
      <c r="H65" s="50">
        <v>1</v>
      </c>
      <c r="I65" s="50">
        <v>5510</v>
      </c>
      <c r="J65" s="50">
        <v>38</v>
      </c>
      <c r="K65" s="50">
        <v>1</v>
      </c>
      <c r="L65" s="50">
        <v>9310</v>
      </c>
      <c r="M65" s="47">
        <v>38</v>
      </c>
      <c r="N65" s="47">
        <v>1</v>
      </c>
    </row>
    <row r="66" spans="1:14" s="41" customFormat="1" ht="24" customHeight="1" outlineLevel="2">
      <c r="A66" s="5">
        <f t="shared" si="0"/>
        <v>6</v>
      </c>
      <c r="B66" s="6" t="s">
        <v>193</v>
      </c>
      <c r="C66" s="6" t="s">
        <v>197</v>
      </c>
      <c r="D66" s="6" t="s">
        <v>213</v>
      </c>
      <c r="E66" s="6" t="s">
        <v>214</v>
      </c>
      <c r="F66" s="50">
        <v>190298</v>
      </c>
      <c r="G66" s="50">
        <v>193</v>
      </c>
      <c r="H66" s="50">
        <v>1</v>
      </c>
      <c r="I66" s="50">
        <v>27985</v>
      </c>
      <c r="J66" s="50">
        <v>193</v>
      </c>
      <c r="K66" s="50">
        <v>1</v>
      </c>
      <c r="L66" s="50">
        <v>47285</v>
      </c>
      <c r="M66" s="47">
        <v>193</v>
      </c>
      <c r="N66" s="47">
        <v>1</v>
      </c>
    </row>
    <row r="67" spans="1:14" s="41" customFormat="1" ht="24" customHeight="1" outlineLevel="2">
      <c r="A67" s="5">
        <f t="shared" si="0"/>
        <v>7</v>
      </c>
      <c r="B67" s="6" t="s">
        <v>193</v>
      </c>
      <c r="C67" s="6" t="s">
        <v>198</v>
      </c>
      <c r="D67" s="6" t="s">
        <v>215</v>
      </c>
      <c r="E67" s="6" t="s">
        <v>216</v>
      </c>
      <c r="F67" s="50">
        <v>1224960</v>
      </c>
      <c r="G67" s="50">
        <v>1148</v>
      </c>
      <c r="H67" s="50">
        <v>1</v>
      </c>
      <c r="I67" s="50">
        <v>226610</v>
      </c>
      <c r="J67" s="50">
        <v>1148</v>
      </c>
      <c r="K67" s="50">
        <v>1</v>
      </c>
      <c r="L67" s="50">
        <v>305320</v>
      </c>
      <c r="M67" s="47">
        <v>1148</v>
      </c>
      <c r="N67" s="47">
        <v>1</v>
      </c>
    </row>
    <row r="68" spans="1:14" s="41" customFormat="1" ht="24" customHeight="1" outlineLevel="2">
      <c r="A68" s="5">
        <f t="shared" si="0"/>
        <v>8</v>
      </c>
      <c r="B68" s="6" t="s">
        <v>193</v>
      </c>
      <c r="C68" s="6" t="s">
        <v>217</v>
      </c>
      <c r="D68" s="6" t="s">
        <v>218</v>
      </c>
      <c r="E68" s="6" t="s">
        <v>219</v>
      </c>
      <c r="F68" s="50">
        <v>33524</v>
      </c>
      <c r="G68" s="50">
        <v>34</v>
      </c>
      <c r="H68" s="50">
        <v>1</v>
      </c>
      <c r="I68" s="50">
        <v>4930</v>
      </c>
      <c r="J68" s="50">
        <v>34</v>
      </c>
      <c r="K68" s="50">
        <v>1</v>
      </c>
      <c r="L68" s="50">
        <v>8330</v>
      </c>
      <c r="M68" s="47">
        <v>34</v>
      </c>
      <c r="N68" s="47">
        <v>1</v>
      </c>
    </row>
    <row r="69" spans="1:14" s="41" customFormat="1" ht="24" customHeight="1" outlineLevel="2">
      <c r="A69" s="5">
        <f t="shared" si="0"/>
        <v>9</v>
      </c>
      <c r="B69" s="6" t="s">
        <v>193</v>
      </c>
      <c r="C69" s="6" t="s">
        <v>199</v>
      </c>
      <c r="D69" s="6" t="s">
        <v>220</v>
      </c>
      <c r="E69" s="6" t="s">
        <v>221</v>
      </c>
      <c r="F69" s="50">
        <v>71978</v>
      </c>
      <c r="G69" s="50">
        <v>73</v>
      </c>
      <c r="H69" s="50">
        <v>1</v>
      </c>
      <c r="I69" s="50">
        <v>10585</v>
      </c>
      <c r="J69" s="50">
        <v>73</v>
      </c>
      <c r="K69" s="50">
        <v>1</v>
      </c>
      <c r="L69" s="50">
        <v>17885</v>
      </c>
      <c r="M69" s="47">
        <v>73</v>
      </c>
      <c r="N69" s="47">
        <v>1</v>
      </c>
    </row>
    <row r="70" spans="1:14" s="41" customFormat="1" ht="24" customHeight="1" outlineLevel="2">
      <c r="A70" s="5">
        <f t="shared" si="0"/>
        <v>10</v>
      </c>
      <c r="B70" s="6" t="s">
        <v>193</v>
      </c>
      <c r="C70" s="6" t="s">
        <v>199</v>
      </c>
      <c r="D70" s="6" t="s">
        <v>222</v>
      </c>
      <c r="E70" s="6" t="s">
        <v>223</v>
      </c>
      <c r="F70" s="50">
        <v>97614</v>
      </c>
      <c r="G70" s="50">
        <v>99</v>
      </c>
      <c r="H70" s="50">
        <v>1</v>
      </c>
      <c r="I70" s="50">
        <v>14355</v>
      </c>
      <c r="J70" s="50">
        <v>99</v>
      </c>
      <c r="K70" s="50">
        <v>1</v>
      </c>
      <c r="L70" s="50">
        <v>24255</v>
      </c>
      <c r="M70" s="47">
        <v>99</v>
      </c>
      <c r="N70" s="47">
        <v>1</v>
      </c>
    </row>
    <row r="71" spans="1:14" s="41" customFormat="1" ht="24" customHeight="1" outlineLevel="2">
      <c r="A71" s="5">
        <f t="shared" si="0"/>
        <v>11</v>
      </c>
      <c r="B71" s="6" t="s">
        <v>193</v>
      </c>
      <c r="C71" s="6" t="s">
        <v>200</v>
      </c>
      <c r="D71" s="6" t="s">
        <v>224</v>
      </c>
      <c r="E71" s="6" t="s">
        <v>225</v>
      </c>
      <c r="F71" s="50">
        <v>51272</v>
      </c>
      <c r="G71" s="50">
        <v>52</v>
      </c>
      <c r="H71" s="50">
        <v>1</v>
      </c>
      <c r="I71" s="50">
        <v>7540</v>
      </c>
      <c r="J71" s="50">
        <v>52</v>
      </c>
      <c r="K71" s="50">
        <v>1</v>
      </c>
      <c r="L71" s="50">
        <v>12740</v>
      </c>
      <c r="M71" s="47">
        <v>52</v>
      </c>
      <c r="N71" s="47">
        <v>1</v>
      </c>
    </row>
    <row r="72" spans="1:14" s="41" customFormat="1" ht="24" customHeight="1" outlineLevel="2">
      <c r="A72" s="5">
        <f t="shared" si="0"/>
        <v>12</v>
      </c>
      <c r="B72" s="6" t="s">
        <v>193</v>
      </c>
      <c r="C72" s="6" t="s">
        <v>201</v>
      </c>
      <c r="D72" s="6" t="s">
        <v>226</v>
      </c>
      <c r="E72" s="6" t="s">
        <v>227</v>
      </c>
      <c r="F72" s="50">
        <v>93670</v>
      </c>
      <c r="G72" s="50">
        <v>95</v>
      </c>
      <c r="H72" s="50">
        <v>1</v>
      </c>
      <c r="I72" s="50">
        <v>13775</v>
      </c>
      <c r="J72" s="50">
        <v>95</v>
      </c>
      <c r="K72" s="50">
        <v>1</v>
      </c>
      <c r="L72" s="50">
        <v>23275</v>
      </c>
      <c r="M72" s="47">
        <v>95</v>
      </c>
      <c r="N72" s="47">
        <v>1</v>
      </c>
    </row>
    <row r="73" spans="1:14" s="41" customFormat="1" ht="24" customHeight="1" outlineLevel="2">
      <c r="A73" s="5">
        <f t="shared" si="0"/>
        <v>13</v>
      </c>
      <c r="B73" s="6" t="s">
        <v>193</v>
      </c>
      <c r="C73" s="6" t="s">
        <v>202</v>
      </c>
      <c r="D73" s="6" t="s">
        <v>228</v>
      </c>
      <c r="E73" s="6" t="s">
        <v>229</v>
      </c>
      <c r="F73" s="50">
        <v>42398</v>
      </c>
      <c r="G73" s="50">
        <v>43</v>
      </c>
      <c r="H73" s="50">
        <v>1</v>
      </c>
      <c r="I73" s="50">
        <v>6235</v>
      </c>
      <c r="J73" s="50">
        <v>43</v>
      </c>
      <c r="K73" s="50">
        <v>1</v>
      </c>
      <c r="L73" s="50">
        <v>10535</v>
      </c>
      <c r="M73" s="47">
        <v>43</v>
      </c>
      <c r="N73" s="47">
        <v>1</v>
      </c>
    </row>
    <row r="74" spans="1:14" s="41" customFormat="1" ht="24" customHeight="1" outlineLevel="2">
      <c r="A74" s="5">
        <f t="shared" ref="A74:A135" si="10">A73+1</f>
        <v>14</v>
      </c>
      <c r="B74" s="6" t="s">
        <v>193</v>
      </c>
      <c r="C74" s="6" t="s">
        <v>202</v>
      </c>
      <c r="D74" s="6" t="s">
        <v>230</v>
      </c>
      <c r="E74" s="6" t="s">
        <v>231</v>
      </c>
      <c r="F74" s="50">
        <v>56202</v>
      </c>
      <c r="G74" s="50">
        <v>57</v>
      </c>
      <c r="H74" s="50">
        <v>1</v>
      </c>
      <c r="I74" s="50">
        <v>8265</v>
      </c>
      <c r="J74" s="50">
        <v>57</v>
      </c>
      <c r="K74" s="50">
        <v>1</v>
      </c>
      <c r="L74" s="50">
        <v>13965</v>
      </c>
      <c r="M74" s="47">
        <v>57</v>
      </c>
      <c r="N74" s="47">
        <v>1</v>
      </c>
    </row>
    <row r="75" spans="1:14" s="41" customFormat="1" ht="24" customHeight="1" outlineLevel="2">
      <c r="A75" s="24">
        <f t="shared" si="10"/>
        <v>15</v>
      </c>
      <c r="B75" s="14" t="s">
        <v>193</v>
      </c>
      <c r="C75" s="14" t="s">
        <v>202</v>
      </c>
      <c r="D75" s="14" t="s">
        <v>232</v>
      </c>
      <c r="E75" s="6" t="s">
        <v>233</v>
      </c>
      <c r="F75" s="58">
        <v>55216</v>
      </c>
      <c r="G75" s="50">
        <v>56</v>
      </c>
      <c r="H75" s="50">
        <v>1</v>
      </c>
      <c r="I75" s="58">
        <v>8120</v>
      </c>
      <c r="J75" s="50">
        <v>56</v>
      </c>
      <c r="K75" s="50">
        <v>1</v>
      </c>
      <c r="L75" s="58">
        <v>13720</v>
      </c>
      <c r="M75" s="47">
        <v>56</v>
      </c>
      <c r="N75" s="47">
        <v>1</v>
      </c>
    </row>
    <row r="76" spans="1:14" s="41" customFormat="1" ht="24" customHeight="1" outlineLevel="1" thickBot="1">
      <c r="A76" s="61"/>
      <c r="B76" s="62" t="s">
        <v>640</v>
      </c>
      <c r="C76" s="62"/>
      <c r="D76" s="62"/>
      <c r="E76" s="56"/>
      <c r="F76" s="63">
        <f t="shared" ref="F76:N76" si="11">SUBTOTAL(9,F61:F75)</f>
        <v>2682772</v>
      </c>
      <c r="G76" s="57">
        <f t="shared" si="11"/>
        <v>2471</v>
      </c>
      <c r="H76" s="55">
        <f t="shared" si="11"/>
        <v>15</v>
      </c>
      <c r="I76" s="63">
        <f t="shared" si="11"/>
        <v>446645</v>
      </c>
      <c r="J76" s="57">
        <f t="shared" si="11"/>
        <v>2471</v>
      </c>
      <c r="K76" s="55">
        <f t="shared" si="11"/>
        <v>15</v>
      </c>
      <c r="L76" s="63">
        <f t="shared" si="11"/>
        <v>653575</v>
      </c>
      <c r="M76" s="47">
        <f t="shared" si="11"/>
        <v>2471</v>
      </c>
      <c r="N76" s="47">
        <f t="shared" si="11"/>
        <v>15</v>
      </c>
    </row>
    <row r="77" spans="1:14" s="41" customFormat="1" ht="24.95" customHeight="1" outlineLevel="2">
      <c r="A77" s="43">
        <v>1</v>
      </c>
      <c r="B77" s="45" t="s">
        <v>234</v>
      </c>
      <c r="C77" s="45" t="s">
        <v>235</v>
      </c>
      <c r="D77" s="45" t="s">
        <v>236</v>
      </c>
      <c r="E77" s="6" t="s">
        <v>237</v>
      </c>
      <c r="F77" s="59">
        <v>131316</v>
      </c>
      <c r="G77" s="50">
        <v>102</v>
      </c>
      <c r="H77" s="50">
        <v>1</v>
      </c>
      <c r="I77" s="59">
        <v>21090</v>
      </c>
      <c r="J77" s="50">
        <v>102</v>
      </c>
      <c r="K77" s="50">
        <v>1</v>
      </c>
      <c r="L77" s="59">
        <v>27510</v>
      </c>
      <c r="M77" s="47">
        <v>102</v>
      </c>
      <c r="N77" s="47">
        <v>1</v>
      </c>
    </row>
    <row r="78" spans="1:14" s="41" customFormat="1" ht="24.95" customHeight="1" outlineLevel="1" thickBot="1">
      <c r="A78" s="61"/>
      <c r="B78" s="62" t="s">
        <v>641</v>
      </c>
      <c r="C78" s="62"/>
      <c r="D78" s="62"/>
      <c r="E78" s="56"/>
      <c r="F78" s="63">
        <f t="shared" ref="F78:N78" si="12">SUBTOTAL(9,F77:F77)</f>
        <v>131316</v>
      </c>
      <c r="G78" s="57">
        <f t="shared" si="12"/>
        <v>102</v>
      </c>
      <c r="H78" s="55">
        <f t="shared" si="12"/>
        <v>1</v>
      </c>
      <c r="I78" s="63">
        <f t="shared" si="12"/>
        <v>21090</v>
      </c>
      <c r="J78" s="57">
        <f t="shared" si="12"/>
        <v>102</v>
      </c>
      <c r="K78" s="55">
        <f t="shared" si="12"/>
        <v>1</v>
      </c>
      <c r="L78" s="63">
        <f t="shared" si="12"/>
        <v>27510</v>
      </c>
      <c r="M78" s="47">
        <f t="shared" si="12"/>
        <v>102</v>
      </c>
      <c r="N78" s="47">
        <f t="shared" si="12"/>
        <v>1</v>
      </c>
    </row>
    <row r="79" spans="1:14" s="41" customFormat="1" ht="24.95" customHeight="1" outlineLevel="2">
      <c r="A79" s="42">
        <v>1</v>
      </c>
      <c r="B79" s="44" t="s">
        <v>238</v>
      </c>
      <c r="C79" s="44" t="s">
        <v>243</v>
      </c>
      <c r="D79" s="44" t="s">
        <v>244</v>
      </c>
      <c r="E79" s="6" t="s">
        <v>245</v>
      </c>
      <c r="F79" s="60">
        <v>22678</v>
      </c>
      <c r="G79" s="50">
        <v>23</v>
      </c>
      <c r="H79" s="50">
        <v>1</v>
      </c>
      <c r="I79" s="60">
        <v>3335</v>
      </c>
      <c r="J79" s="50">
        <v>23</v>
      </c>
      <c r="K79" s="50">
        <v>1</v>
      </c>
      <c r="L79" s="60">
        <v>5635</v>
      </c>
      <c r="M79" s="47">
        <v>23</v>
      </c>
      <c r="N79" s="47">
        <v>1</v>
      </c>
    </row>
    <row r="80" spans="1:14" s="41" customFormat="1" ht="24.95" customHeight="1" outlineLevel="2">
      <c r="A80" s="5">
        <f t="shared" si="10"/>
        <v>2</v>
      </c>
      <c r="B80" s="6" t="s">
        <v>238</v>
      </c>
      <c r="C80" s="6" t="s">
        <v>239</v>
      </c>
      <c r="D80" s="6" t="s">
        <v>246</v>
      </c>
      <c r="E80" s="6" t="s">
        <v>247</v>
      </c>
      <c r="F80" s="50">
        <v>273470</v>
      </c>
      <c r="G80" s="50">
        <v>257</v>
      </c>
      <c r="H80" s="50">
        <v>1</v>
      </c>
      <c r="I80" s="50">
        <v>50240</v>
      </c>
      <c r="J80" s="50">
        <v>257</v>
      </c>
      <c r="K80" s="50">
        <v>1</v>
      </c>
      <c r="L80" s="50">
        <v>68155</v>
      </c>
      <c r="M80" s="47">
        <v>257</v>
      </c>
      <c r="N80" s="47">
        <v>1</v>
      </c>
    </row>
    <row r="81" spans="1:14" s="41" customFormat="1" ht="24.95" customHeight="1" outlineLevel="2">
      <c r="A81" s="5">
        <f t="shared" si="10"/>
        <v>3</v>
      </c>
      <c r="B81" s="6" t="s">
        <v>238</v>
      </c>
      <c r="C81" s="6" t="s">
        <v>239</v>
      </c>
      <c r="D81" s="6" t="s">
        <v>248</v>
      </c>
      <c r="E81" s="6" t="s">
        <v>249</v>
      </c>
      <c r="F81" s="50">
        <v>320044</v>
      </c>
      <c r="G81" s="50">
        <v>310</v>
      </c>
      <c r="H81" s="50">
        <v>1</v>
      </c>
      <c r="I81" s="50">
        <v>54250</v>
      </c>
      <c r="J81" s="50">
        <v>310</v>
      </c>
      <c r="K81" s="50">
        <v>1</v>
      </c>
      <c r="L81" s="50">
        <v>79670</v>
      </c>
      <c r="M81" s="47">
        <v>310</v>
      </c>
      <c r="N81" s="47">
        <v>1</v>
      </c>
    </row>
    <row r="82" spans="1:14" s="41" customFormat="1" ht="24.95" customHeight="1" outlineLevel="2">
      <c r="A82" s="5">
        <f t="shared" si="10"/>
        <v>4</v>
      </c>
      <c r="B82" s="6" t="s">
        <v>238</v>
      </c>
      <c r="C82" s="6" t="s">
        <v>240</v>
      </c>
      <c r="D82" s="6" t="s">
        <v>250</v>
      </c>
      <c r="E82" s="6" t="s">
        <v>251</v>
      </c>
      <c r="F82" s="50">
        <v>240656</v>
      </c>
      <c r="G82" s="50">
        <v>217</v>
      </c>
      <c r="H82" s="50">
        <v>1</v>
      </c>
      <c r="I82" s="50">
        <v>43390</v>
      </c>
      <c r="J82" s="50">
        <v>217</v>
      </c>
      <c r="K82" s="50">
        <v>1</v>
      </c>
      <c r="L82" s="50">
        <v>57935</v>
      </c>
      <c r="M82" s="47">
        <v>217</v>
      </c>
      <c r="N82" s="47">
        <v>1</v>
      </c>
    </row>
    <row r="83" spans="1:14" s="41" customFormat="1" ht="24.95" customHeight="1" outlineLevel="2">
      <c r="A83" s="5">
        <f t="shared" si="10"/>
        <v>5</v>
      </c>
      <c r="B83" s="6" t="s">
        <v>238</v>
      </c>
      <c r="C83" s="6" t="s">
        <v>240</v>
      </c>
      <c r="D83" s="6" t="s">
        <v>252</v>
      </c>
      <c r="E83" s="6" t="s">
        <v>253</v>
      </c>
      <c r="F83" s="50">
        <v>254752</v>
      </c>
      <c r="G83" s="50">
        <v>209</v>
      </c>
      <c r="H83" s="50">
        <v>1</v>
      </c>
      <c r="I83" s="50">
        <v>40280</v>
      </c>
      <c r="J83" s="50">
        <v>209</v>
      </c>
      <c r="K83" s="50">
        <v>1</v>
      </c>
      <c r="L83" s="50">
        <v>55195</v>
      </c>
      <c r="M83" s="47">
        <v>209</v>
      </c>
      <c r="N83" s="47">
        <v>1</v>
      </c>
    </row>
    <row r="84" spans="1:14" s="41" customFormat="1" ht="24.95" customHeight="1" outlineLevel="2">
      <c r="A84" s="5">
        <f t="shared" si="10"/>
        <v>6</v>
      </c>
      <c r="B84" s="6" t="s">
        <v>238</v>
      </c>
      <c r="C84" s="6" t="s">
        <v>240</v>
      </c>
      <c r="D84" s="6" t="s">
        <v>254</v>
      </c>
      <c r="E84" s="6" t="s">
        <v>255</v>
      </c>
      <c r="F84" s="50">
        <v>198356</v>
      </c>
      <c r="G84" s="50">
        <v>157</v>
      </c>
      <c r="H84" s="50">
        <v>1</v>
      </c>
      <c r="I84" s="50">
        <v>31690</v>
      </c>
      <c r="J84" s="50">
        <v>157</v>
      </c>
      <c r="K84" s="50">
        <v>1</v>
      </c>
      <c r="L84" s="50">
        <v>42035</v>
      </c>
      <c r="M84" s="47">
        <v>157</v>
      </c>
      <c r="N84" s="47">
        <v>1</v>
      </c>
    </row>
    <row r="85" spans="1:14" s="41" customFormat="1" ht="24.95" customHeight="1" outlineLevel="2">
      <c r="A85" s="5">
        <f t="shared" si="10"/>
        <v>7</v>
      </c>
      <c r="B85" s="6" t="s">
        <v>238</v>
      </c>
      <c r="C85" s="6" t="s">
        <v>241</v>
      </c>
      <c r="D85" s="6" t="s">
        <v>256</v>
      </c>
      <c r="E85" s="6" t="s">
        <v>257</v>
      </c>
      <c r="F85" s="50">
        <v>196556</v>
      </c>
      <c r="G85" s="50">
        <v>160</v>
      </c>
      <c r="H85" s="50">
        <v>1</v>
      </c>
      <c r="I85" s="50">
        <v>31150</v>
      </c>
      <c r="J85" s="50">
        <v>160</v>
      </c>
      <c r="K85" s="50">
        <v>1</v>
      </c>
      <c r="L85" s="50">
        <v>42380</v>
      </c>
      <c r="M85" s="47">
        <v>160</v>
      </c>
      <c r="N85" s="47">
        <v>1</v>
      </c>
    </row>
    <row r="86" spans="1:14" s="41" customFormat="1" ht="24.95" customHeight="1" outlineLevel="2">
      <c r="A86" s="5">
        <f t="shared" si="10"/>
        <v>8</v>
      </c>
      <c r="B86" s="6" t="s">
        <v>238</v>
      </c>
      <c r="C86" s="6" t="s">
        <v>241</v>
      </c>
      <c r="D86" s="6" t="s">
        <v>258</v>
      </c>
      <c r="E86" s="6" t="s">
        <v>259</v>
      </c>
      <c r="F86" s="50">
        <v>138584</v>
      </c>
      <c r="G86" s="50">
        <v>109</v>
      </c>
      <c r="H86" s="50">
        <v>1</v>
      </c>
      <c r="I86" s="50">
        <v>22180</v>
      </c>
      <c r="J86" s="50">
        <v>109</v>
      </c>
      <c r="K86" s="50">
        <v>1</v>
      </c>
      <c r="L86" s="50">
        <v>29255</v>
      </c>
      <c r="M86" s="47">
        <v>109</v>
      </c>
      <c r="N86" s="47">
        <v>1</v>
      </c>
    </row>
    <row r="87" spans="1:14" s="41" customFormat="1" ht="24.95" customHeight="1" outlineLevel="2">
      <c r="A87" s="5">
        <f t="shared" si="10"/>
        <v>9</v>
      </c>
      <c r="B87" s="6" t="s">
        <v>238</v>
      </c>
      <c r="C87" s="6" t="s">
        <v>241</v>
      </c>
      <c r="D87" s="6" t="s">
        <v>260</v>
      </c>
      <c r="E87" s="6" t="s">
        <v>261</v>
      </c>
      <c r="F87" s="50">
        <v>303596</v>
      </c>
      <c r="G87" s="50">
        <v>250</v>
      </c>
      <c r="H87" s="50">
        <v>1</v>
      </c>
      <c r="I87" s="50">
        <v>47950</v>
      </c>
      <c r="J87" s="50">
        <v>250</v>
      </c>
      <c r="K87" s="50">
        <v>1</v>
      </c>
      <c r="L87" s="50">
        <v>65930</v>
      </c>
      <c r="M87" s="47">
        <v>250</v>
      </c>
      <c r="N87" s="47">
        <v>1</v>
      </c>
    </row>
    <row r="88" spans="1:14" s="41" customFormat="1" ht="24.95" customHeight="1" outlineLevel="2">
      <c r="A88" s="5">
        <f t="shared" si="10"/>
        <v>10</v>
      </c>
      <c r="B88" s="6" t="s">
        <v>238</v>
      </c>
      <c r="C88" s="6" t="s">
        <v>241</v>
      </c>
      <c r="D88" s="6" t="s">
        <v>262</v>
      </c>
      <c r="E88" s="6" t="s">
        <v>263</v>
      </c>
      <c r="F88" s="50">
        <v>154802</v>
      </c>
      <c r="G88" s="50">
        <v>157</v>
      </c>
      <c r="H88" s="50">
        <v>1</v>
      </c>
      <c r="I88" s="50">
        <v>22765</v>
      </c>
      <c r="J88" s="50">
        <v>157</v>
      </c>
      <c r="K88" s="50">
        <v>1</v>
      </c>
      <c r="L88" s="50">
        <v>38465</v>
      </c>
      <c r="M88" s="47">
        <v>157</v>
      </c>
      <c r="N88" s="47">
        <v>1</v>
      </c>
    </row>
    <row r="89" spans="1:14" s="41" customFormat="1" ht="24.95" customHeight="1" outlineLevel="2">
      <c r="A89" s="5">
        <f t="shared" si="10"/>
        <v>11</v>
      </c>
      <c r="B89" s="6" t="s">
        <v>238</v>
      </c>
      <c r="C89" s="6" t="s">
        <v>241</v>
      </c>
      <c r="D89" s="6" t="s">
        <v>264</v>
      </c>
      <c r="E89" s="6" t="s">
        <v>265</v>
      </c>
      <c r="F89" s="50">
        <v>272298</v>
      </c>
      <c r="G89" s="50">
        <v>219</v>
      </c>
      <c r="H89" s="50">
        <v>1</v>
      </c>
      <c r="I89" s="50">
        <v>43305</v>
      </c>
      <c r="J89" s="50">
        <v>219</v>
      </c>
      <c r="K89" s="50">
        <v>1</v>
      </c>
      <c r="L89" s="50">
        <v>58275</v>
      </c>
      <c r="M89" s="47">
        <v>219</v>
      </c>
      <c r="N89" s="47">
        <v>1</v>
      </c>
    </row>
    <row r="90" spans="1:14" s="41" customFormat="1" ht="24.95" customHeight="1" outlineLevel="2">
      <c r="A90" s="5">
        <f t="shared" si="10"/>
        <v>12</v>
      </c>
      <c r="B90" s="6" t="s">
        <v>238</v>
      </c>
      <c r="C90" s="6" t="s">
        <v>241</v>
      </c>
      <c r="D90" s="6" t="s">
        <v>266</v>
      </c>
      <c r="E90" s="6" t="s">
        <v>267</v>
      </c>
      <c r="F90" s="50">
        <v>127194</v>
      </c>
      <c r="G90" s="50">
        <v>129</v>
      </c>
      <c r="H90" s="50">
        <v>1</v>
      </c>
      <c r="I90" s="50">
        <v>18705</v>
      </c>
      <c r="J90" s="50">
        <v>129</v>
      </c>
      <c r="K90" s="50">
        <v>1</v>
      </c>
      <c r="L90" s="50">
        <v>31605</v>
      </c>
      <c r="M90" s="47">
        <v>129</v>
      </c>
      <c r="N90" s="47">
        <v>1</v>
      </c>
    </row>
    <row r="91" spans="1:14" s="41" customFormat="1" ht="24.95" customHeight="1" outlineLevel="2">
      <c r="A91" s="24">
        <f t="shared" si="10"/>
        <v>13</v>
      </c>
      <c r="B91" s="14" t="s">
        <v>238</v>
      </c>
      <c r="C91" s="14" t="s">
        <v>242</v>
      </c>
      <c r="D91" s="14" t="s">
        <v>268</v>
      </c>
      <c r="E91" s="6" t="s">
        <v>269</v>
      </c>
      <c r="F91" s="58">
        <v>745010</v>
      </c>
      <c r="G91" s="50">
        <v>737</v>
      </c>
      <c r="H91" s="50">
        <v>1</v>
      </c>
      <c r="I91" s="58">
        <v>118715</v>
      </c>
      <c r="J91" s="50">
        <v>737</v>
      </c>
      <c r="K91" s="50">
        <v>1</v>
      </c>
      <c r="L91" s="58">
        <v>185305</v>
      </c>
      <c r="M91" s="47">
        <v>737</v>
      </c>
      <c r="N91" s="47">
        <v>1</v>
      </c>
    </row>
    <row r="92" spans="1:14" s="41" customFormat="1" ht="24.95" customHeight="1" outlineLevel="1" thickBot="1">
      <c r="A92" s="61"/>
      <c r="B92" s="62" t="s">
        <v>642</v>
      </c>
      <c r="C92" s="62"/>
      <c r="D92" s="62"/>
      <c r="E92" s="56"/>
      <c r="F92" s="63">
        <f t="shared" ref="F92:N92" si="13">SUBTOTAL(9,F79:F91)</f>
        <v>3247996</v>
      </c>
      <c r="G92" s="57">
        <f t="shared" si="13"/>
        <v>2934</v>
      </c>
      <c r="H92" s="55">
        <f t="shared" si="13"/>
        <v>13</v>
      </c>
      <c r="I92" s="63">
        <f t="shared" si="13"/>
        <v>527955</v>
      </c>
      <c r="J92" s="57">
        <f t="shared" si="13"/>
        <v>2934</v>
      </c>
      <c r="K92" s="55">
        <f t="shared" si="13"/>
        <v>13</v>
      </c>
      <c r="L92" s="63">
        <f t="shared" si="13"/>
        <v>759840</v>
      </c>
      <c r="M92" s="47">
        <f t="shared" si="13"/>
        <v>2934</v>
      </c>
      <c r="N92" s="47">
        <f t="shared" si="13"/>
        <v>13</v>
      </c>
    </row>
    <row r="93" spans="1:14" s="41" customFormat="1" ht="24.95" customHeight="1" outlineLevel="2">
      <c r="A93" s="42">
        <v>1</v>
      </c>
      <c r="B93" s="44" t="s">
        <v>270</v>
      </c>
      <c r="C93" s="44" t="s">
        <v>272</v>
      </c>
      <c r="D93" s="44" t="s">
        <v>273</v>
      </c>
      <c r="E93" s="6" t="s">
        <v>274</v>
      </c>
      <c r="F93" s="60">
        <v>116348</v>
      </c>
      <c r="G93" s="50">
        <v>118</v>
      </c>
      <c r="H93" s="50">
        <v>1</v>
      </c>
      <c r="I93" s="60">
        <v>17110</v>
      </c>
      <c r="J93" s="50">
        <v>118</v>
      </c>
      <c r="K93" s="50">
        <v>1</v>
      </c>
      <c r="L93" s="60">
        <v>28910</v>
      </c>
      <c r="M93" s="47">
        <v>118</v>
      </c>
      <c r="N93" s="47">
        <v>1</v>
      </c>
    </row>
    <row r="94" spans="1:14" s="41" customFormat="1" ht="24.95" customHeight="1" outlineLevel="2">
      <c r="A94" s="24">
        <f t="shared" si="10"/>
        <v>2</v>
      </c>
      <c r="B94" s="14" t="s">
        <v>270</v>
      </c>
      <c r="C94" s="14" t="s">
        <v>271</v>
      </c>
      <c r="D94" s="14" t="s">
        <v>275</v>
      </c>
      <c r="E94" s="6" t="s">
        <v>276</v>
      </c>
      <c r="F94" s="58">
        <v>55216</v>
      </c>
      <c r="G94" s="50">
        <v>56</v>
      </c>
      <c r="H94" s="50">
        <v>1</v>
      </c>
      <c r="I94" s="58">
        <v>8120</v>
      </c>
      <c r="J94" s="50">
        <v>56</v>
      </c>
      <c r="K94" s="50">
        <v>1</v>
      </c>
      <c r="L94" s="58">
        <v>13720</v>
      </c>
      <c r="M94" s="47">
        <v>56</v>
      </c>
      <c r="N94" s="47">
        <v>1</v>
      </c>
    </row>
    <row r="95" spans="1:14" s="41" customFormat="1" ht="24.95" customHeight="1" outlineLevel="1" thickBot="1">
      <c r="A95" s="61"/>
      <c r="B95" s="62" t="s">
        <v>643</v>
      </c>
      <c r="C95" s="62"/>
      <c r="D95" s="62"/>
      <c r="E95" s="56"/>
      <c r="F95" s="63">
        <f t="shared" ref="F95:N95" si="14">SUBTOTAL(9,F93:F94)</f>
        <v>171564</v>
      </c>
      <c r="G95" s="57">
        <f t="shared" si="14"/>
        <v>174</v>
      </c>
      <c r="H95" s="55">
        <f t="shared" si="14"/>
        <v>2</v>
      </c>
      <c r="I95" s="63">
        <f t="shared" si="14"/>
        <v>25230</v>
      </c>
      <c r="J95" s="57">
        <f t="shared" si="14"/>
        <v>174</v>
      </c>
      <c r="K95" s="55">
        <f t="shared" si="14"/>
        <v>2</v>
      </c>
      <c r="L95" s="63">
        <f t="shared" si="14"/>
        <v>42630</v>
      </c>
      <c r="M95" s="47">
        <f t="shared" si="14"/>
        <v>174</v>
      </c>
      <c r="N95" s="47">
        <f t="shared" si="14"/>
        <v>2</v>
      </c>
    </row>
    <row r="96" spans="1:14" s="41" customFormat="1" ht="24.95" customHeight="1" outlineLevel="2">
      <c r="A96" s="42">
        <v>1</v>
      </c>
      <c r="B96" s="44" t="s">
        <v>277</v>
      </c>
      <c r="C96" s="44" t="s">
        <v>278</v>
      </c>
      <c r="D96" s="44" t="s">
        <v>280</v>
      </c>
      <c r="E96" s="6" t="s">
        <v>281</v>
      </c>
      <c r="F96" s="60">
        <v>44370</v>
      </c>
      <c r="G96" s="50">
        <v>45</v>
      </c>
      <c r="H96" s="50">
        <v>1</v>
      </c>
      <c r="I96" s="60">
        <v>6525</v>
      </c>
      <c r="J96" s="50">
        <v>45</v>
      </c>
      <c r="K96" s="50">
        <v>1</v>
      </c>
      <c r="L96" s="60">
        <v>11025</v>
      </c>
      <c r="M96" s="47">
        <v>45</v>
      </c>
      <c r="N96" s="47">
        <v>1</v>
      </c>
    </row>
    <row r="97" spans="1:14" s="41" customFormat="1" ht="24.95" customHeight="1" outlineLevel="2">
      <c r="A97" s="24">
        <f t="shared" si="10"/>
        <v>2</v>
      </c>
      <c r="B97" s="14" t="s">
        <v>277</v>
      </c>
      <c r="C97" s="14" t="s">
        <v>279</v>
      </c>
      <c r="D97" s="14" t="s">
        <v>282</v>
      </c>
      <c r="E97" s="6" t="s">
        <v>283</v>
      </c>
      <c r="F97" s="58">
        <v>88740</v>
      </c>
      <c r="G97" s="50">
        <v>90</v>
      </c>
      <c r="H97" s="50">
        <v>1</v>
      </c>
      <c r="I97" s="58">
        <v>13050</v>
      </c>
      <c r="J97" s="50">
        <v>90</v>
      </c>
      <c r="K97" s="50">
        <v>1</v>
      </c>
      <c r="L97" s="58">
        <v>22050</v>
      </c>
      <c r="M97" s="47">
        <v>90</v>
      </c>
      <c r="N97" s="47">
        <v>1</v>
      </c>
    </row>
    <row r="98" spans="1:14" s="41" customFormat="1" ht="24.95" customHeight="1" outlineLevel="1" thickBot="1">
      <c r="A98" s="61"/>
      <c r="B98" s="62" t="s">
        <v>644</v>
      </c>
      <c r="C98" s="62"/>
      <c r="D98" s="62"/>
      <c r="E98" s="56"/>
      <c r="F98" s="63">
        <f t="shared" ref="F98:N98" si="15">SUBTOTAL(9,F96:F97)</f>
        <v>133110</v>
      </c>
      <c r="G98" s="57">
        <f t="shared" si="15"/>
        <v>135</v>
      </c>
      <c r="H98" s="55">
        <f t="shared" si="15"/>
        <v>2</v>
      </c>
      <c r="I98" s="63">
        <f t="shared" si="15"/>
        <v>19575</v>
      </c>
      <c r="J98" s="57">
        <f t="shared" si="15"/>
        <v>135</v>
      </c>
      <c r="K98" s="55">
        <f t="shared" si="15"/>
        <v>2</v>
      </c>
      <c r="L98" s="63">
        <f t="shared" si="15"/>
        <v>33075</v>
      </c>
      <c r="M98" s="47">
        <f t="shared" si="15"/>
        <v>135</v>
      </c>
      <c r="N98" s="47">
        <f t="shared" si="15"/>
        <v>2</v>
      </c>
    </row>
    <row r="99" spans="1:14" s="41" customFormat="1" ht="24.95" customHeight="1" outlineLevel="2">
      <c r="A99" s="43">
        <v>1</v>
      </c>
      <c r="B99" s="45" t="s">
        <v>284</v>
      </c>
      <c r="C99" s="45" t="s">
        <v>285</v>
      </c>
      <c r="D99" s="45" t="s">
        <v>286</v>
      </c>
      <c r="E99" s="6" t="s">
        <v>287</v>
      </c>
      <c r="F99" s="59">
        <v>17748</v>
      </c>
      <c r="G99" s="50">
        <v>18</v>
      </c>
      <c r="H99" s="50">
        <v>1</v>
      </c>
      <c r="I99" s="59">
        <v>2610</v>
      </c>
      <c r="J99" s="50">
        <v>18</v>
      </c>
      <c r="K99" s="50">
        <v>1</v>
      </c>
      <c r="L99" s="59">
        <v>4410</v>
      </c>
      <c r="M99" s="47">
        <v>18</v>
      </c>
      <c r="N99" s="47">
        <v>1</v>
      </c>
    </row>
    <row r="100" spans="1:14" s="41" customFormat="1" ht="24.95" customHeight="1" outlineLevel="1" thickBot="1">
      <c r="A100" s="61"/>
      <c r="B100" s="62" t="s">
        <v>645</v>
      </c>
      <c r="C100" s="62"/>
      <c r="D100" s="62"/>
      <c r="E100" s="56"/>
      <c r="F100" s="63">
        <f t="shared" ref="F100:N100" si="16">SUBTOTAL(9,F99:F99)</f>
        <v>17748</v>
      </c>
      <c r="G100" s="57">
        <f t="shared" si="16"/>
        <v>18</v>
      </c>
      <c r="H100" s="55">
        <f t="shared" si="16"/>
        <v>1</v>
      </c>
      <c r="I100" s="63">
        <f t="shared" si="16"/>
        <v>2610</v>
      </c>
      <c r="J100" s="57">
        <f t="shared" si="16"/>
        <v>18</v>
      </c>
      <c r="K100" s="55">
        <f t="shared" si="16"/>
        <v>1</v>
      </c>
      <c r="L100" s="63">
        <f t="shared" si="16"/>
        <v>4410</v>
      </c>
      <c r="M100" s="47">
        <f t="shared" si="16"/>
        <v>18</v>
      </c>
      <c r="N100" s="47">
        <f t="shared" si="16"/>
        <v>1</v>
      </c>
    </row>
    <row r="101" spans="1:14" s="41" customFormat="1" ht="24.95" customHeight="1" outlineLevel="2">
      <c r="A101" s="42">
        <v>1</v>
      </c>
      <c r="B101" s="44" t="s">
        <v>288</v>
      </c>
      <c r="C101" s="44" t="s">
        <v>289</v>
      </c>
      <c r="D101" s="44" t="s">
        <v>291</v>
      </c>
      <c r="E101" s="6" t="s">
        <v>292</v>
      </c>
      <c r="F101" s="60">
        <v>76908</v>
      </c>
      <c r="G101" s="50">
        <v>78</v>
      </c>
      <c r="H101" s="50">
        <v>1</v>
      </c>
      <c r="I101" s="60">
        <v>11310</v>
      </c>
      <c r="J101" s="50">
        <v>78</v>
      </c>
      <c r="K101" s="50">
        <v>1</v>
      </c>
      <c r="L101" s="60">
        <v>19110</v>
      </c>
      <c r="M101" s="47">
        <v>78</v>
      </c>
      <c r="N101" s="47">
        <v>1</v>
      </c>
    </row>
    <row r="102" spans="1:14" s="41" customFormat="1" ht="24.95" customHeight="1" outlineLevel="2">
      <c r="A102" s="5">
        <f t="shared" si="10"/>
        <v>2</v>
      </c>
      <c r="B102" s="6" t="s">
        <v>288</v>
      </c>
      <c r="C102" s="6" t="s">
        <v>289</v>
      </c>
      <c r="D102" s="6" t="s">
        <v>293</v>
      </c>
      <c r="E102" s="6" t="s">
        <v>294</v>
      </c>
      <c r="F102" s="50">
        <v>46342</v>
      </c>
      <c r="G102" s="50">
        <v>47</v>
      </c>
      <c r="H102" s="50">
        <v>1</v>
      </c>
      <c r="I102" s="50">
        <v>6815</v>
      </c>
      <c r="J102" s="50">
        <v>47</v>
      </c>
      <c r="K102" s="50">
        <v>1</v>
      </c>
      <c r="L102" s="50">
        <v>11515</v>
      </c>
      <c r="M102" s="47">
        <v>47</v>
      </c>
      <c r="N102" s="47">
        <v>1</v>
      </c>
    </row>
    <row r="103" spans="1:14" s="41" customFormat="1" ht="24.95" customHeight="1" outlineLevel="2">
      <c r="A103" s="5">
        <f t="shared" si="10"/>
        <v>3</v>
      </c>
      <c r="B103" s="6" t="s">
        <v>288</v>
      </c>
      <c r="C103" s="6" t="s">
        <v>289</v>
      </c>
      <c r="D103" s="6" t="s">
        <v>295</v>
      </c>
      <c r="E103" s="6" t="s">
        <v>296</v>
      </c>
      <c r="F103" s="50">
        <v>54230</v>
      </c>
      <c r="G103" s="50">
        <v>55</v>
      </c>
      <c r="H103" s="50">
        <v>1</v>
      </c>
      <c r="I103" s="50">
        <v>7975</v>
      </c>
      <c r="J103" s="50">
        <v>55</v>
      </c>
      <c r="K103" s="50">
        <v>1</v>
      </c>
      <c r="L103" s="50">
        <v>13475</v>
      </c>
      <c r="M103" s="47">
        <v>55</v>
      </c>
      <c r="N103" s="47">
        <v>1</v>
      </c>
    </row>
    <row r="104" spans="1:14" s="41" customFormat="1" ht="24.95" customHeight="1" outlineLevel="2">
      <c r="A104" s="5">
        <f t="shared" si="10"/>
        <v>4</v>
      </c>
      <c r="B104" s="6" t="s">
        <v>288</v>
      </c>
      <c r="C104" s="6" t="s">
        <v>297</v>
      </c>
      <c r="D104" s="6" t="s">
        <v>298</v>
      </c>
      <c r="E104" s="6" t="s">
        <v>299</v>
      </c>
      <c r="F104" s="50">
        <v>231910</v>
      </c>
      <c r="G104" s="50">
        <v>194</v>
      </c>
      <c r="H104" s="50">
        <v>1</v>
      </c>
      <c r="I104" s="50">
        <v>36455</v>
      </c>
      <c r="J104" s="50">
        <v>194</v>
      </c>
      <c r="K104" s="50">
        <v>1</v>
      </c>
      <c r="L104" s="50">
        <v>50860</v>
      </c>
      <c r="M104" s="47">
        <v>194</v>
      </c>
      <c r="N104" s="47">
        <v>1</v>
      </c>
    </row>
    <row r="105" spans="1:14" s="41" customFormat="1" ht="24.95" customHeight="1" outlineLevel="2">
      <c r="A105" s="5">
        <f t="shared" si="10"/>
        <v>5</v>
      </c>
      <c r="B105" s="6" t="s">
        <v>288</v>
      </c>
      <c r="C105" s="6" t="s">
        <v>694</v>
      </c>
      <c r="D105" s="6" t="s">
        <v>695</v>
      </c>
      <c r="E105" s="6" t="s">
        <v>696</v>
      </c>
      <c r="F105" s="50">
        <v>38454</v>
      </c>
      <c r="G105" s="50">
        <v>39</v>
      </c>
      <c r="H105" s="50">
        <v>1</v>
      </c>
      <c r="I105" s="50">
        <v>5655</v>
      </c>
      <c r="J105" s="50">
        <v>39</v>
      </c>
      <c r="K105" s="50">
        <v>1</v>
      </c>
      <c r="L105" s="50">
        <v>9555</v>
      </c>
      <c r="M105" s="47">
        <v>39</v>
      </c>
      <c r="N105" s="47">
        <v>1</v>
      </c>
    </row>
    <row r="106" spans="1:14" s="41" customFormat="1" ht="24.95" customHeight="1" outlineLevel="2">
      <c r="A106" s="24">
        <f t="shared" si="10"/>
        <v>6</v>
      </c>
      <c r="B106" s="14" t="s">
        <v>288</v>
      </c>
      <c r="C106" s="14" t="s">
        <v>290</v>
      </c>
      <c r="D106" s="14" t="s">
        <v>300</v>
      </c>
      <c r="E106" s="6" t="s">
        <v>301</v>
      </c>
      <c r="F106" s="58">
        <v>60146</v>
      </c>
      <c r="G106" s="50">
        <v>61</v>
      </c>
      <c r="H106" s="50">
        <v>1</v>
      </c>
      <c r="I106" s="58">
        <v>8845</v>
      </c>
      <c r="J106" s="50">
        <v>61</v>
      </c>
      <c r="K106" s="50">
        <v>1</v>
      </c>
      <c r="L106" s="58">
        <v>14945</v>
      </c>
      <c r="M106" s="47">
        <v>61</v>
      </c>
      <c r="N106" s="47">
        <v>1</v>
      </c>
    </row>
    <row r="107" spans="1:14" s="41" customFormat="1" ht="24.95" customHeight="1" outlineLevel="1" thickBot="1">
      <c r="A107" s="61"/>
      <c r="B107" s="62" t="s">
        <v>646</v>
      </c>
      <c r="C107" s="62"/>
      <c r="D107" s="62"/>
      <c r="E107" s="56"/>
      <c r="F107" s="63">
        <f t="shared" ref="F107:N107" si="17">SUBTOTAL(9,F101:F106)</f>
        <v>507990</v>
      </c>
      <c r="G107" s="57">
        <f t="shared" si="17"/>
        <v>474</v>
      </c>
      <c r="H107" s="55">
        <f t="shared" si="17"/>
        <v>6</v>
      </c>
      <c r="I107" s="63">
        <f t="shared" si="17"/>
        <v>77055</v>
      </c>
      <c r="J107" s="57">
        <f t="shared" si="17"/>
        <v>474</v>
      </c>
      <c r="K107" s="55">
        <f t="shared" si="17"/>
        <v>6</v>
      </c>
      <c r="L107" s="63">
        <f t="shared" si="17"/>
        <v>119460</v>
      </c>
      <c r="M107" s="47">
        <f t="shared" si="17"/>
        <v>474</v>
      </c>
      <c r="N107" s="47">
        <f t="shared" si="17"/>
        <v>6</v>
      </c>
    </row>
    <row r="108" spans="1:14" s="41" customFormat="1" ht="24.95" customHeight="1" outlineLevel="2">
      <c r="A108" s="43">
        <v>1</v>
      </c>
      <c r="B108" s="45" t="s">
        <v>302</v>
      </c>
      <c r="C108" s="45" t="s">
        <v>303</v>
      </c>
      <c r="D108" s="45" t="s">
        <v>304</v>
      </c>
      <c r="E108" s="6" t="s">
        <v>305</v>
      </c>
      <c r="F108" s="59">
        <v>26622</v>
      </c>
      <c r="G108" s="50">
        <v>27</v>
      </c>
      <c r="H108" s="50">
        <v>1</v>
      </c>
      <c r="I108" s="59">
        <v>3915</v>
      </c>
      <c r="J108" s="50">
        <v>27</v>
      </c>
      <c r="K108" s="50">
        <v>1</v>
      </c>
      <c r="L108" s="59">
        <v>6615</v>
      </c>
      <c r="M108" s="47">
        <v>27</v>
      </c>
      <c r="N108" s="47">
        <v>1</v>
      </c>
    </row>
    <row r="109" spans="1:14" s="41" customFormat="1" ht="24.95" customHeight="1" outlineLevel="1" thickBot="1">
      <c r="A109" s="61"/>
      <c r="B109" s="62" t="s">
        <v>647</v>
      </c>
      <c r="C109" s="62"/>
      <c r="D109" s="62"/>
      <c r="E109" s="56"/>
      <c r="F109" s="63">
        <f t="shared" ref="F109:N109" si="18">SUBTOTAL(9,F108:F108)</f>
        <v>26622</v>
      </c>
      <c r="G109" s="57">
        <f t="shared" si="18"/>
        <v>27</v>
      </c>
      <c r="H109" s="55">
        <f t="shared" si="18"/>
        <v>1</v>
      </c>
      <c r="I109" s="63">
        <f t="shared" si="18"/>
        <v>3915</v>
      </c>
      <c r="J109" s="57">
        <f t="shared" si="18"/>
        <v>27</v>
      </c>
      <c r="K109" s="55">
        <f t="shared" si="18"/>
        <v>1</v>
      </c>
      <c r="L109" s="63">
        <f t="shared" si="18"/>
        <v>6615</v>
      </c>
      <c r="M109" s="47">
        <f t="shared" si="18"/>
        <v>27</v>
      </c>
      <c r="N109" s="47">
        <f t="shared" si="18"/>
        <v>1</v>
      </c>
    </row>
    <row r="110" spans="1:14" s="41" customFormat="1" ht="24.95" customHeight="1" outlineLevel="2">
      <c r="A110" s="42">
        <v>1</v>
      </c>
      <c r="B110" s="44" t="s">
        <v>306</v>
      </c>
      <c r="C110" s="44" t="s">
        <v>307</v>
      </c>
      <c r="D110" s="44" t="s">
        <v>308</v>
      </c>
      <c r="E110" s="6" t="s">
        <v>309</v>
      </c>
      <c r="F110" s="60">
        <v>426010</v>
      </c>
      <c r="G110" s="50">
        <v>399</v>
      </c>
      <c r="H110" s="50">
        <v>1</v>
      </c>
      <c r="I110" s="60">
        <v>78930</v>
      </c>
      <c r="J110" s="50">
        <v>399</v>
      </c>
      <c r="K110" s="50">
        <v>1</v>
      </c>
      <c r="L110" s="60">
        <v>106185</v>
      </c>
      <c r="M110" s="47">
        <v>399</v>
      </c>
      <c r="N110" s="47">
        <v>1</v>
      </c>
    </row>
    <row r="111" spans="1:14" s="41" customFormat="1" ht="24.95" customHeight="1" outlineLevel="2">
      <c r="A111" s="24">
        <f t="shared" si="10"/>
        <v>2</v>
      </c>
      <c r="B111" s="14" t="s">
        <v>306</v>
      </c>
      <c r="C111" s="14" t="s">
        <v>310</v>
      </c>
      <c r="D111" s="14" t="s">
        <v>311</v>
      </c>
      <c r="E111" s="6" t="s">
        <v>312</v>
      </c>
      <c r="F111" s="58">
        <v>85782</v>
      </c>
      <c r="G111" s="50">
        <v>87</v>
      </c>
      <c r="H111" s="50">
        <v>1</v>
      </c>
      <c r="I111" s="58">
        <v>12615</v>
      </c>
      <c r="J111" s="50">
        <v>87</v>
      </c>
      <c r="K111" s="50">
        <v>1</v>
      </c>
      <c r="L111" s="58">
        <v>21315</v>
      </c>
      <c r="M111" s="47">
        <v>87</v>
      </c>
      <c r="N111" s="47">
        <v>1</v>
      </c>
    </row>
    <row r="112" spans="1:14" s="41" customFormat="1" ht="24.95" customHeight="1" outlineLevel="1" thickBot="1">
      <c r="A112" s="61"/>
      <c r="B112" s="62" t="s">
        <v>648</v>
      </c>
      <c r="C112" s="62"/>
      <c r="D112" s="62"/>
      <c r="E112" s="56"/>
      <c r="F112" s="63">
        <f t="shared" ref="F112:N112" si="19">SUBTOTAL(9,F110:F111)</f>
        <v>511792</v>
      </c>
      <c r="G112" s="57">
        <f t="shared" si="19"/>
        <v>486</v>
      </c>
      <c r="H112" s="55">
        <f t="shared" si="19"/>
        <v>2</v>
      </c>
      <c r="I112" s="63">
        <f t="shared" si="19"/>
        <v>91545</v>
      </c>
      <c r="J112" s="57">
        <f t="shared" si="19"/>
        <v>486</v>
      </c>
      <c r="K112" s="55">
        <f t="shared" si="19"/>
        <v>2</v>
      </c>
      <c r="L112" s="63">
        <f t="shared" si="19"/>
        <v>127500</v>
      </c>
      <c r="M112" s="47">
        <f t="shared" si="19"/>
        <v>486</v>
      </c>
      <c r="N112" s="47">
        <f t="shared" si="19"/>
        <v>2</v>
      </c>
    </row>
    <row r="113" spans="1:14" s="41" customFormat="1" ht="24.95" customHeight="1" outlineLevel="2">
      <c r="A113" s="43">
        <v>1</v>
      </c>
      <c r="B113" s="45" t="s">
        <v>313</v>
      </c>
      <c r="C113" s="45" t="s">
        <v>314</v>
      </c>
      <c r="D113" s="45" t="s">
        <v>315</v>
      </c>
      <c r="E113" s="6" t="s">
        <v>316</v>
      </c>
      <c r="F113" s="59">
        <v>58136</v>
      </c>
      <c r="G113" s="50">
        <v>43</v>
      </c>
      <c r="H113" s="50">
        <v>1</v>
      </c>
      <c r="I113" s="59">
        <v>9460</v>
      </c>
      <c r="J113" s="50">
        <v>43</v>
      </c>
      <c r="K113" s="50">
        <v>1</v>
      </c>
      <c r="L113" s="59">
        <v>11825</v>
      </c>
      <c r="M113" s="47">
        <v>43</v>
      </c>
      <c r="N113" s="47">
        <v>1</v>
      </c>
    </row>
    <row r="114" spans="1:14" s="41" customFormat="1" ht="24.95" customHeight="1" outlineLevel="1" thickBot="1">
      <c r="A114" s="61"/>
      <c r="B114" s="62" t="s">
        <v>649</v>
      </c>
      <c r="C114" s="62"/>
      <c r="D114" s="62"/>
      <c r="E114" s="56"/>
      <c r="F114" s="63">
        <f t="shared" ref="F114:N114" si="20">SUBTOTAL(9,F113:F113)</f>
        <v>58136</v>
      </c>
      <c r="G114" s="57">
        <f t="shared" si="20"/>
        <v>43</v>
      </c>
      <c r="H114" s="55">
        <f t="shared" si="20"/>
        <v>1</v>
      </c>
      <c r="I114" s="63">
        <f t="shared" si="20"/>
        <v>9460</v>
      </c>
      <c r="J114" s="57">
        <f t="shared" si="20"/>
        <v>43</v>
      </c>
      <c r="K114" s="55">
        <f t="shared" si="20"/>
        <v>1</v>
      </c>
      <c r="L114" s="63">
        <f t="shared" si="20"/>
        <v>11825</v>
      </c>
      <c r="M114" s="47">
        <f t="shared" si="20"/>
        <v>43</v>
      </c>
      <c r="N114" s="47">
        <f t="shared" si="20"/>
        <v>1</v>
      </c>
    </row>
    <row r="115" spans="1:14" s="41" customFormat="1" ht="24.95" customHeight="1" outlineLevel="2">
      <c r="A115" s="43">
        <v>1</v>
      </c>
      <c r="B115" s="45" t="s">
        <v>317</v>
      </c>
      <c r="C115" s="45" t="s">
        <v>318</v>
      </c>
      <c r="D115" s="45" t="s">
        <v>319</v>
      </c>
      <c r="E115" s="6" t="s">
        <v>320</v>
      </c>
      <c r="F115" s="59">
        <v>51272</v>
      </c>
      <c r="G115" s="50">
        <v>52</v>
      </c>
      <c r="H115" s="50">
        <v>1</v>
      </c>
      <c r="I115" s="59">
        <v>7540</v>
      </c>
      <c r="J115" s="50">
        <v>52</v>
      </c>
      <c r="K115" s="50">
        <v>1</v>
      </c>
      <c r="L115" s="59">
        <v>12740</v>
      </c>
      <c r="M115" s="47">
        <v>52</v>
      </c>
      <c r="N115" s="47">
        <v>1</v>
      </c>
    </row>
    <row r="116" spans="1:14" s="41" customFormat="1" ht="24.95" customHeight="1" outlineLevel="1" thickBot="1">
      <c r="A116" s="61"/>
      <c r="B116" s="62" t="s">
        <v>650</v>
      </c>
      <c r="C116" s="62"/>
      <c r="D116" s="62"/>
      <c r="E116" s="56"/>
      <c r="F116" s="63">
        <f t="shared" ref="F116:N116" si="21">SUBTOTAL(9,F115:F115)</f>
        <v>51272</v>
      </c>
      <c r="G116" s="57">
        <f t="shared" si="21"/>
        <v>52</v>
      </c>
      <c r="H116" s="55">
        <f t="shared" si="21"/>
        <v>1</v>
      </c>
      <c r="I116" s="63">
        <f t="shared" si="21"/>
        <v>7540</v>
      </c>
      <c r="J116" s="57">
        <f t="shared" si="21"/>
        <v>52</v>
      </c>
      <c r="K116" s="55">
        <f t="shared" si="21"/>
        <v>1</v>
      </c>
      <c r="L116" s="63">
        <f t="shared" si="21"/>
        <v>12740</v>
      </c>
      <c r="M116" s="47">
        <f t="shared" si="21"/>
        <v>52</v>
      </c>
      <c r="N116" s="47">
        <f t="shared" si="21"/>
        <v>1</v>
      </c>
    </row>
    <row r="117" spans="1:14" s="41" customFormat="1" ht="24.95" customHeight="1" outlineLevel="2">
      <c r="A117" s="42">
        <v>1</v>
      </c>
      <c r="B117" s="44" t="s">
        <v>321</v>
      </c>
      <c r="C117" s="44" t="s">
        <v>323</v>
      </c>
      <c r="D117" s="44" t="s">
        <v>324</v>
      </c>
      <c r="E117" s="6" t="s">
        <v>325</v>
      </c>
      <c r="F117" s="60">
        <v>888386</v>
      </c>
      <c r="G117" s="50">
        <v>883</v>
      </c>
      <c r="H117" s="50">
        <v>1</v>
      </c>
      <c r="I117" s="60">
        <v>139510</v>
      </c>
      <c r="J117" s="50">
        <v>883</v>
      </c>
      <c r="K117" s="50">
        <v>1</v>
      </c>
      <c r="L117" s="60">
        <v>220925</v>
      </c>
      <c r="M117" s="47">
        <v>883</v>
      </c>
      <c r="N117" s="47">
        <v>1</v>
      </c>
    </row>
    <row r="118" spans="1:14" s="41" customFormat="1" ht="24.95" customHeight="1" outlineLevel="2">
      <c r="A118" s="5">
        <f t="shared" si="10"/>
        <v>2</v>
      </c>
      <c r="B118" s="6" t="s">
        <v>321</v>
      </c>
      <c r="C118" s="6" t="s">
        <v>323</v>
      </c>
      <c r="D118" s="6" t="s">
        <v>326</v>
      </c>
      <c r="E118" s="6" t="s">
        <v>327</v>
      </c>
      <c r="F118" s="50">
        <v>393240</v>
      </c>
      <c r="G118" s="50">
        <v>376</v>
      </c>
      <c r="H118" s="50">
        <v>1</v>
      </c>
      <c r="I118" s="50">
        <v>69070</v>
      </c>
      <c r="J118" s="50">
        <v>376</v>
      </c>
      <c r="K118" s="50">
        <v>1</v>
      </c>
      <c r="L118" s="50">
        <v>97940</v>
      </c>
      <c r="M118" s="47">
        <v>376</v>
      </c>
      <c r="N118" s="47">
        <v>1</v>
      </c>
    </row>
    <row r="119" spans="1:14" s="41" customFormat="1" ht="24.95" customHeight="1" outlineLevel="2">
      <c r="A119" s="5">
        <f t="shared" si="10"/>
        <v>3</v>
      </c>
      <c r="B119" s="6" t="s">
        <v>321</v>
      </c>
      <c r="C119" s="6" t="s">
        <v>322</v>
      </c>
      <c r="D119" s="6" t="s">
        <v>328</v>
      </c>
      <c r="E119" s="6" t="s">
        <v>329</v>
      </c>
      <c r="F119" s="50">
        <v>1703808</v>
      </c>
      <c r="G119" s="50">
        <v>1093</v>
      </c>
      <c r="H119" s="50">
        <v>1</v>
      </c>
      <c r="I119" s="50">
        <v>251965</v>
      </c>
      <c r="J119" s="50">
        <v>1093</v>
      </c>
      <c r="K119" s="50">
        <v>1</v>
      </c>
      <c r="L119" s="50">
        <v>423645</v>
      </c>
      <c r="M119" s="47">
        <v>1093</v>
      </c>
      <c r="N119" s="47">
        <v>1</v>
      </c>
    </row>
    <row r="120" spans="1:14" s="41" customFormat="1" ht="24.95" customHeight="1" outlineLevel="2">
      <c r="A120" s="24">
        <f t="shared" si="10"/>
        <v>4</v>
      </c>
      <c r="B120" s="14" t="s">
        <v>321</v>
      </c>
      <c r="C120" s="14" t="s">
        <v>322</v>
      </c>
      <c r="D120" s="14" t="s">
        <v>330</v>
      </c>
      <c r="E120" s="6" t="s">
        <v>331</v>
      </c>
      <c r="F120" s="58">
        <v>202130</v>
      </c>
      <c r="G120" s="50">
        <v>205</v>
      </c>
      <c r="H120" s="50">
        <v>1</v>
      </c>
      <c r="I120" s="58">
        <v>29725</v>
      </c>
      <c r="J120" s="50">
        <v>205</v>
      </c>
      <c r="K120" s="50">
        <v>1</v>
      </c>
      <c r="L120" s="58">
        <v>50225</v>
      </c>
      <c r="M120" s="47">
        <v>205</v>
      </c>
      <c r="N120" s="47">
        <v>1</v>
      </c>
    </row>
    <row r="121" spans="1:14" s="41" customFormat="1" ht="24.95" customHeight="1" outlineLevel="1" thickBot="1">
      <c r="A121" s="61"/>
      <c r="B121" s="62" t="s">
        <v>651</v>
      </c>
      <c r="C121" s="62"/>
      <c r="D121" s="62"/>
      <c r="E121" s="56"/>
      <c r="F121" s="63">
        <f t="shared" ref="F121:N121" si="22">SUBTOTAL(9,F117:F120)</f>
        <v>3187564</v>
      </c>
      <c r="G121" s="57">
        <f t="shared" si="22"/>
        <v>2557</v>
      </c>
      <c r="H121" s="55">
        <f t="shared" si="22"/>
        <v>4</v>
      </c>
      <c r="I121" s="63">
        <f t="shared" si="22"/>
        <v>490270</v>
      </c>
      <c r="J121" s="57">
        <f t="shared" si="22"/>
        <v>2557</v>
      </c>
      <c r="K121" s="55">
        <f t="shared" si="22"/>
        <v>4</v>
      </c>
      <c r="L121" s="63">
        <f t="shared" si="22"/>
        <v>792735</v>
      </c>
      <c r="M121" s="47">
        <f t="shared" si="22"/>
        <v>2557</v>
      </c>
      <c r="N121" s="47">
        <f t="shared" si="22"/>
        <v>4</v>
      </c>
    </row>
    <row r="122" spans="1:14" s="41" customFormat="1" ht="24.95" customHeight="1" outlineLevel="2">
      <c r="A122" s="42">
        <v>1</v>
      </c>
      <c r="B122" s="44" t="s">
        <v>332</v>
      </c>
      <c r="C122" s="44" t="s">
        <v>333</v>
      </c>
      <c r="D122" s="44" t="s">
        <v>334</v>
      </c>
      <c r="E122" s="6" t="s">
        <v>335</v>
      </c>
      <c r="F122" s="60">
        <v>95432</v>
      </c>
      <c r="G122" s="50">
        <v>76</v>
      </c>
      <c r="H122" s="50">
        <v>1</v>
      </c>
      <c r="I122" s="60">
        <v>15220</v>
      </c>
      <c r="J122" s="50">
        <v>76</v>
      </c>
      <c r="K122" s="50">
        <v>1</v>
      </c>
      <c r="L122" s="60">
        <v>20300</v>
      </c>
      <c r="M122" s="47">
        <v>76</v>
      </c>
      <c r="N122" s="47">
        <v>1</v>
      </c>
    </row>
    <row r="123" spans="1:14" s="41" customFormat="1" ht="24.95" customHeight="1" outlineLevel="2">
      <c r="A123" s="24">
        <f t="shared" si="10"/>
        <v>2</v>
      </c>
      <c r="B123" s="14" t="s">
        <v>332</v>
      </c>
      <c r="C123" s="14" t="s">
        <v>333</v>
      </c>
      <c r="D123" s="14" t="s">
        <v>336</v>
      </c>
      <c r="E123" s="6" t="s">
        <v>337</v>
      </c>
      <c r="F123" s="58">
        <v>575556</v>
      </c>
      <c r="G123" s="50">
        <v>419</v>
      </c>
      <c r="H123" s="50">
        <v>1</v>
      </c>
      <c r="I123" s="58">
        <v>89040</v>
      </c>
      <c r="J123" s="50">
        <v>419</v>
      </c>
      <c r="K123" s="50">
        <v>1</v>
      </c>
      <c r="L123" s="58">
        <v>130875</v>
      </c>
      <c r="M123" s="47">
        <v>419</v>
      </c>
      <c r="N123" s="47">
        <v>1</v>
      </c>
    </row>
    <row r="124" spans="1:14" s="41" customFormat="1" ht="24.95" customHeight="1" outlineLevel="1" thickBot="1">
      <c r="A124" s="61"/>
      <c r="B124" s="62" t="s">
        <v>652</v>
      </c>
      <c r="C124" s="62"/>
      <c r="D124" s="62"/>
      <c r="E124" s="56"/>
      <c r="F124" s="63">
        <f t="shared" ref="F124:N124" si="23">SUBTOTAL(9,F122:F123)</f>
        <v>670988</v>
      </c>
      <c r="G124" s="57">
        <f t="shared" si="23"/>
        <v>495</v>
      </c>
      <c r="H124" s="55">
        <f t="shared" si="23"/>
        <v>2</v>
      </c>
      <c r="I124" s="63">
        <f t="shared" si="23"/>
        <v>104260</v>
      </c>
      <c r="J124" s="57">
        <f t="shared" si="23"/>
        <v>495</v>
      </c>
      <c r="K124" s="55">
        <f t="shared" si="23"/>
        <v>2</v>
      </c>
      <c r="L124" s="63">
        <f t="shared" si="23"/>
        <v>151175</v>
      </c>
      <c r="M124" s="47">
        <f t="shared" si="23"/>
        <v>495</v>
      </c>
      <c r="N124" s="47">
        <f t="shared" si="23"/>
        <v>2</v>
      </c>
    </row>
    <row r="125" spans="1:14" s="41" customFormat="1" ht="24.95" customHeight="1" outlineLevel="2">
      <c r="A125" s="43">
        <v>1</v>
      </c>
      <c r="B125" s="45" t="s">
        <v>338</v>
      </c>
      <c r="C125" s="45" t="s">
        <v>339</v>
      </c>
      <c r="D125" s="45" t="s">
        <v>340</v>
      </c>
      <c r="E125" s="6" t="s">
        <v>341</v>
      </c>
      <c r="F125" s="59">
        <v>334950</v>
      </c>
      <c r="G125" s="50">
        <v>315</v>
      </c>
      <c r="H125" s="50">
        <v>1</v>
      </c>
      <c r="I125" s="59">
        <v>61425</v>
      </c>
      <c r="J125" s="50">
        <v>315</v>
      </c>
      <c r="K125" s="50">
        <v>1</v>
      </c>
      <c r="L125" s="59">
        <v>83475</v>
      </c>
      <c r="M125" s="47">
        <v>315</v>
      </c>
      <c r="N125" s="47">
        <v>1</v>
      </c>
    </row>
    <row r="126" spans="1:14" s="41" customFormat="1" ht="24.95" customHeight="1" outlineLevel="1" thickBot="1">
      <c r="A126" s="61"/>
      <c r="B126" s="62" t="s">
        <v>653</v>
      </c>
      <c r="C126" s="62"/>
      <c r="D126" s="62"/>
      <c r="E126" s="56"/>
      <c r="F126" s="63">
        <f t="shared" ref="F126:N126" si="24">SUBTOTAL(9,F125:F125)</f>
        <v>334950</v>
      </c>
      <c r="G126" s="57">
        <f t="shared" si="24"/>
        <v>315</v>
      </c>
      <c r="H126" s="55">
        <f t="shared" si="24"/>
        <v>1</v>
      </c>
      <c r="I126" s="63">
        <f t="shared" si="24"/>
        <v>61425</v>
      </c>
      <c r="J126" s="57">
        <f t="shared" si="24"/>
        <v>315</v>
      </c>
      <c r="K126" s="55">
        <f t="shared" si="24"/>
        <v>1</v>
      </c>
      <c r="L126" s="63">
        <f t="shared" si="24"/>
        <v>83475</v>
      </c>
      <c r="M126" s="47">
        <f t="shared" si="24"/>
        <v>315</v>
      </c>
      <c r="N126" s="47">
        <f t="shared" si="24"/>
        <v>1</v>
      </c>
    </row>
    <row r="127" spans="1:14" s="41" customFormat="1" ht="24.95" customHeight="1" outlineLevel="2">
      <c r="A127" s="43">
        <v>1</v>
      </c>
      <c r="B127" s="45" t="s">
        <v>342</v>
      </c>
      <c r="C127" s="45" t="s">
        <v>343</v>
      </c>
      <c r="D127" s="45" t="s">
        <v>344</v>
      </c>
      <c r="E127" s="6" t="s">
        <v>345</v>
      </c>
      <c r="F127" s="59">
        <v>235016</v>
      </c>
      <c r="G127" s="50">
        <v>220</v>
      </c>
      <c r="H127" s="50">
        <v>1</v>
      </c>
      <c r="I127" s="59">
        <v>43600</v>
      </c>
      <c r="J127" s="50">
        <v>220</v>
      </c>
      <c r="K127" s="50">
        <v>1</v>
      </c>
      <c r="L127" s="59">
        <v>58580</v>
      </c>
      <c r="M127" s="47">
        <v>220</v>
      </c>
      <c r="N127" s="47">
        <v>1</v>
      </c>
    </row>
    <row r="128" spans="1:14" s="41" customFormat="1" ht="24.95" customHeight="1" outlineLevel="1" thickBot="1">
      <c r="A128" s="61"/>
      <c r="B128" s="62" t="s">
        <v>654</v>
      </c>
      <c r="C128" s="62"/>
      <c r="D128" s="62"/>
      <c r="E128" s="56"/>
      <c r="F128" s="63">
        <f t="shared" ref="F128:N128" si="25">SUBTOTAL(9,F127:F127)</f>
        <v>235016</v>
      </c>
      <c r="G128" s="57">
        <f t="shared" si="25"/>
        <v>220</v>
      </c>
      <c r="H128" s="55">
        <f t="shared" si="25"/>
        <v>1</v>
      </c>
      <c r="I128" s="63">
        <f t="shared" si="25"/>
        <v>43600</v>
      </c>
      <c r="J128" s="57">
        <f t="shared" si="25"/>
        <v>220</v>
      </c>
      <c r="K128" s="55">
        <f t="shared" si="25"/>
        <v>1</v>
      </c>
      <c r="L128" s="63">
        <f t="shared" si="25"/>
        <v>58580</v>
      </c>
      <c r="M128" s="47">
        <f t="shared" si="25"/>
        <v>220</v>
      </c>
      <c r="N128" s="47">
        <f t="shared" si="25"/>
        <v>1</v>
      </c>
    </row>
    <row r="129" spans="1:14" s="41" customFormat="1" ht="24.95" customHeight="1" outlineLevel="2">
      <c r="A129" s="42">
        <v>1</v>
      </c>
      <c r="B129" s="44" t="s">
        <v>346</v>
      </c>
      <c r="C129" s="44" t="s">
        <v>347</v>
      </c>
      <c r="D129" s="44" t="s">
        <v>349</v>
      </c>
      <c r="E129" s="6" t="s">
        <v>350</v>
      </c>
      <c r="F129" s="60">
        <v>229782</v>
      </c>
      <c r="G129" s="50">
        <v>213</v>
      </c>
      <c r="H129" s="50">
        <v>1</v>
      </c>
      <c r="I129" s="60">
        <v>34935</v>
      </c>
      <c r="J129" s="50">
        <v>213</v>
      </c>
      <c r="K129" s="50">
        <v>1</v>
      </c>
      <c r="L129" s="60">
        <v>53805</v>
      </c>
      <c r="M129" s="47">
        <v>213</v>
      </c>
      <c r="N129" s="47">
        <v>1</v>
      </c>
    </row>
    <row r="130" spans="1:14" s="41" customFormat="1" ht="24.95" customHeight="1" outlineLevel="2">
      <c r="A130" s="5">
        <f t="shared" si="10"/>
        <v>2</v>
      </c>
      <c r="B130" s="6" t="s">
        <v>346</v>
      </c>
      <c r="C130" s="6" t="s">
        <v>348</v>
      </c>
      <c r="D130" s="6" t="s">
        <v>351</v>
      </c>
      <c r="E130" s="6" t="s">
        <v>352</v>
      </c>
      <c r="F130" s="50">
        <v>37468</v>
      </c>
      <c r="G130" s="50">
        <v>38</v>
      </c>
      <c r="H130" s="50">
        <v>1</v>
      </c>
      <c r="I130" s="50">
        <v>5510</v>
      </c>
      <c r="J130" s="50">
        <v>38</v>
      </c>
      <c r="K130" s="50">
        <v>1</v>
      </c>
      <c r="L130" s="50">
        <v>9310</v>
      </c>
      <c r="M130" s="47">
        <v>38</v>
      </c>
      <c r="N130" s="47">
        <v>1</v>
      </c>
    </row>
    <row r="131" spans="1:14" s="41" customFormat="1" ht="24.95" customHeight="1" outlineLevel="2">
      <c r="A131" s="5">
        <f t="shared" si="10"/>
        <v>3</v>
      </c>
      <c r="B131" s="6" t="s">
        <v>346</v>
      </c>
      <c r="C131" s="6" t="s">
        <v>348</v>
      </c>
      <c r="D131" s="6" t="s">
        <v>353</v>
      </c>
      <c r="E131" s="6" t="s">
        <v>354</v>
      </c>
      <c r="F131" s="50">
        <v>272890</v>
      </c>
      <c r="G131" s="50">
        <v>261</v>
      </c>
      <c r="H131" s="50">
        <v>1</v>
      </c>
      <c r="I131" s="50">
        <v>47895</v>
      </c>
      <c r="J131" s="50">
        <v>261</v>
      </c>
      <c r="K131" s="50">
        <v>1</v>
      </c>
      <c r="L131" s="50">
        <v>67965</v>
      </c>
      <c r="M131" s="47">
        <v>261</v>
      </c>
      <c r="N131" s="47">
        <v>1</v>
      </c>
    </row>
    <row r="132" spans="1:14" s="41" customFormat="1" ht="24.95" customHeight="1" outlineLevel="2">
      <c r="A132" s="24">
        <f t="shared" si="10"/>
        <v>4</v>
      </c>
      <c r="B132" s="14" t="s">
        <v>346</v>
      </c>
      <c r="C132" s="14" t="s">
        <v>348</v>
      </c>
      <c r="D132" s="14" t="s">
        <v>355</v>
      </c>
      <c r="E132" s="6" t="s">
        <v>356</v>
      </c>
      <c r="F132" s="58">
        <v>31552</v>
      </c>
      <c r="G132" s="50">
        <v>32</v>
      </c>
      <c r="H132" s="50">
        <v>1</v>
      </c>
      <c r="I132" s="58">
        <v>4640</v>
      </c>
      <c r="J132" s="50">
        <v>32</v>
      </c>
      <c r="K132" s="50">
        <v>1</v>
      </c>
      <c r="L132" s="58">
        <v>7840</v>
      </c>
      <c r="M132" s="47">
        <v>32</v>
      </c>
      <c r="N132" s="47">
        <v>1</v>
      </c>
    </row>
    <row r="133" spans="1:14" s="41" customFormat="1" ht="24.95" customHeight="1" outlineLevel="1" thickBot="1">
      <c r="A133" s="61"/>
      <c r="B133" s="62" t="s">
        <v>655</v>
      </c>
      <c r="C133" s="62"/>
      <c r="D133" s="62"/>
      <c r="E133" s="56"/>
      <c r="F133" s="63">
        <f t="shared" ref="F133:N133" si="26">SUBTOTAL(9,F129:F132)</f>
        <v>571692</v>
      </c>
      <c r="G133" s="57">
        <f t="shared" si="26"/>
        <v>544</v>
      </c>
      <c r="H133" s="55">
        <f t="shared" si="26"/>
        <v>4</v>
      </c>
      <c r="I133" s="63">
        <f t="shared" si="26"/>
        <v>92980</v>
      </c>
      <c r="J133" s="57">
        <f t="shared" si="26"/>
        <v>544</v>
      </c>
      <c r="K133" s="55">
        <f t="shared" si="26"/>
        <v>4</v>
      </c>
      <c r="L133" s="63">
        <f t="shared" si="26"/>
        <v>138920</v>
      </c>
      <c r="M133" s="47">
        <f t="shared" si="26"/>
        <v>544</v>
      </c>
      <c r="N133" s="47">
        <f t="shared" si="26"/>
        <v>4</v>
      </c>
    </row>
    <row r="134" spans="1:14" s="41" customFormat="1" ht="24.95" customHeight="1" outlineLevel="2">
      <c r="A134" s="42">
        <v>1</v>
      </c>
      <c r="B134" s="44" t="s">
        <v>357</v>
      </c>
      <c r="C134" s="44" t="s">
        <v>358</v>
      </c>
      <c r="D134" s="44" t="s">
        <v>359</v>
      </c>
      <c r="E134" s="6" t="s">
        <v>360</v>
      </c>
      <c r="F134" s="60">
        <v>143260</v>
      </c>
      <c r="G134" s="50">
        <v>113</v>
      </c>
      <c r="H134" s="50">
        <v>1</v>
      </c>
      <c r="I134" s="60">
        <v>22910</v>
      </c>
      <c r="J134" s="50">
        <v>113</v>
      </c>
      <c r="K134" s="50">
        <v>1</v>
      </c>
      <c r="L134" s="60">
        <v>30295</v>
      </c>
      <c r="M134" s="47">
        <v>113</v>
      </c>
      <c r="N134" s="47">
        <v>1</v>
      </c>
    </row>
    <row r="135" spans="1:14" s="41" customFormat="1" ht="24.95" customHeight="1" outlineLevel="2">
      <c r="A135" s="24">
        <f t="shared" si="10"/>
        <v>2</v>
      </c>
      <c r="B135" s="14" t="s">
        <v>357</v>
      </c>
      <c r="C135" s="14" t="s">
        <v>361</v>
      </c>
      <c r="D135" s="14" t="s">
        <v>362</v>
      </c>
      <c r="E135" s="6" t="s">
        <v>363</v>
      </c>
      <c r="F135" s="58">
        <v>50286</v>
      </c>
      <c r="G135" s="50">
        <v>51</v>
      </c>
      <c r="H135" s="50">
        <v>1</v>
      </c>
      <c r="I135" s="58">
        <v>7395</v>
      </c>
      <c r="J135" s="50">
        <v>51</v>
      </c>
      <c r="K135" s="50">
        <v>1</v>
      </c>
      <c r="L135" s="58">
        <v>12495</v>
      </c>
      <c r="M135" s="47">
        <v>51</v>
      </c>
      <c r="N135" s="47">
        <v>1</v>
      </c>
    </row>
    <row r="136" spans="1:14" s="41" customFormat="1" ht="24.95" customHeight="1" outlineLevel="1" thickBot="1">
      <c r="A136" s="61"/>
      <c r="B136" s="62" t="s">
        <v>656</v>
      </c>
      <c r="C136" s="62"/>
      <c r="D136" s="62"/>
      <c r="E136" s="56"/>
      <c r="F136" s="63">
        <f t="shared" ref="F136:N136" si="27">SUBTOTAL(9,F134:F135)</f>
        <v>193546</v>
      </c>
      <c r="G136" s="57">
        <f t="shared" si="27"/>
        <v>164</v>
      </c>
      <c r="H136" s="55">
        <f t="shared" si="27"/>
        <v>2</v>
      </c>
      <c r="I136" s="63">
        <f t="shared" si="27"/>
        <v>30305</v>
      </c>
      <c r="J136" s="57">
        <f t="shared" si="27"/>
        <v>164</v>
      </c>
      <c r="K136" s="55">
        <f t="shared" si="27"/>
        <v>2</v>
      </c>
      <c r="L136" s="63">
        <f t="shared" si="27"/>
        <v>42790</v>
      </c>
      <c r="M136" s="47">
        <f t="shared" si="27"/>
        <v>164</v>
      </c>
      <c r="N136" s="47">
        <f t="shared" si="27"/>
        <v>2</v>
      </c>
    </row>
    <row r="137" spans="1:14" s="41" customFormat="1" ht="24.95" customHeight="1" outlineLevel="2">
      <c r="A137" s="42">
        <v>1</v>
      </c>
      <c r="B137" s="44" t="s">
        <v>364</v>
      </c>
      <c r="C137" s="44" t="s">
        <v>365</v>
      </c>
      <c r="D137" s="44" t="s">
        <v>366</v>
      </c>
      <c r="E137" s="6" t="s">
        <v>367</v>
      </c>
      <c r="F137" s="60">
        <v>252184</v>
      </c>
      <c r="G137" s="50">
        <v>238</v>
      </c>
      <c r="H137" s="50">
        <v>1</v>
      </c>
      <c r="I137" s="60">
        <v>45835</v>
      </c>
      <c r="J137" s="50">
        <v>238</v>
      </c>
      <c r="K137" s="50">
        <v>1</v>
      </c>
      <c r="L137" s="60">
        <v>62840</v>
      </c>
      <c r="M137" s="47">
        <v>238</v>
      </c>
      <c r="N137" s="47">
        <v>1</v>
      </c>
    </row>
    <row r="138" spans="1:14" s="41" customFormat="1" ht="24.95" customHeight="1" outlineLevel="2">
      <c r="A138" s="5">
        <f t="shared" ref="A138:A168" si="28">A137+1</f>
        <v>2</v>
      </c>
      <c r="B138" s="6" t="s">
        <v>364</v>
      </c>
      <c r="C138" s="6" t="s">
        <v>365</v>
      </c>
      <c r="D138" s="6" t="s">
        <v>368</v>
      </c>
      <c r="E138" s="6" t="s">
        <v>369</v>
      </c>
      <c r="F138" s="50">
        <v>73210</v>
      </c>
      <c r="G138" s="50">
        <v>62</v>
      </c>
      <c r="H138" s="50">
        <v>1</v>
      </c>
      <c r="I138" s="50">
        <v>11465</v>
      </c>
      <c r="J138" s="50">
        <v>62</v>
      </c>
      <c r="K138" s="50">
        <v>1</v>
      </c>
      <c r="L138" s="50">
        <v>16180</v>
      </c>
      <c r="M138" s="47">
        <v>62</v>
      </c>
      <c r="N138" s="47">
        <v>1</v>
      </c>
    </row>
    <row r="139" spans="1:14" s="41" customFormat="1" ht="24.95" customHeight="1" outlineLevel="2">
      <c r="A139" s="5">
        <f t="shared" si="28"/>
        <v>3</v>
      </c>
      <c r="B139" s="6" t="s">
        <v>364</v>
      </c>
      <c r="C139" s="6" t="s">
        <v>365</v>
      </c>
      <c r="D139" s="6" t="s">
        <v>370</v>
      </c>
      <c r="E139" s="6" t="s">
        <v>371</v>
      </c>
      <c r="F139" s="50">
        <v>34510</v>
      </c>
      <c r="G139" s="50">
        <v>35</v>
      </c>
      <c r="H139" s="50">
        <v>1</v>
      </c>
      <c r="I139" s="50">
        <v>5075</v>
      </c>
      <c r="J139" s="50">
        <v>35</v>
      </c>
      <c r="K139" s="50">
        <v>1</v>
      </c>
      <c r="L139" s="50">
        <v>8575</v>
      </c>
      <c r="M139" s="47">
        <v>35</v>
      </c>
      <c r="N139" s="47">
        <v>1</v>
      </c>
    </row>
    <row r="140" spans="1:14" s="41" customFormat="1" ht="24.95" customHeight="1" outlineLevel="2">
      <c r="A140" s="24">
        <f t="shared" si="28"/>
        <v>4</v>
      </c>
      <c r="B140" s="14" t="s">
        <v>364</v>
      </c>
      <c r="C140" s="14" t="s">
        <v>372</v>
      </c>
      <c r="D140" s="14" t="s">
        <v>373</v>
      </c>
      <c r="E140" s="6" t="s">
        <v>374</v>
      </c>
      <c r="F140" s="58">
        <v>114376</v>
      </c>
      <c r="G140" s="50">
        <v>116</v>
      </c>
      <c r="H140" s="50">
        <v>1</v>
      </c>
      <c r="I140" s="58">
        <v>16820</v>
      </c>
      <c r="J140" s="50">
        <v>116</v>
      </c>
      <c r="K140" s="50">
        <v>1</v>
      </c>
      <c r="L140" s="58">
        <v>28420</v>
      </c>
      <c r="M140" s="47">
        <v>116</v>
      </c>
      <c r="N140" s="47">
        <v>1</v>
      </c>
    </row>
    <row r="141" spans="1:14" s="41" customFormat="1" ht="24.95" customHeight="1" outlineLevel="1" thickBot="1">
      <c r="A141" s="61"/>
      <c r="B141" s="62" t="s">
        <v>657</v>
      </c>
      <c r="C141" s="62"/>
      <c r="D141" s="62"/>
      <c r="E141" s="56"/>
      <c r="F141" s="63">
        <f t="shared" ref="F141:N141" si="29">SUBTOTAL(9,F137:F140)</f>
        <v>474280</v>
      </c>
      <c r="G141" s="57">
        <f t="shared" si="29"/>
        <v>451</v>
      </c>
      <c r="H141" s="55">
        <f t="shared" si="29"/>
        <v>4</v>
      </c>
      <c r="I141" s="63">
        <f t="shared" si="29"/>
        <v>79195</v>
      </c>
      <c r="J141" s="57">
        <f t="shared" si="29"/>
        <v>451</v>
      </c>
      <c r="K141" s="55">
        <f t="shared" si="29"/>
        <v>4</v>
      </c>
      <c r="L141" s="63">
        <f t="shared" si="29"/>
        <v>116015</v>
      </c>
      <c r="M141" s="47">
        <f t="shared" si="29"/>
        <v>451</v>
      </c>
      <c r="N141" s="47">
        <f t="shared" si="29"/>
        <v>4</v>
      </c>
    </row>
    <row r="142" spans="1:14" s="41" customFormat="1" ht="24.95" customHeight="1" outlineLevel="2">
      <c r="A142" s="42">
        <v>1</v>
      </c>
      <c r="B142" s="44" t="s">
        <v>375</v>
      </c>
      <c r="C142" s="44" t="s">
        <v>378</v>
      </c>
      <c r="D142" s="44" t="s">
        <v>379</v>
      </c>
      <c r="E142" s="6" t="s">
        <v>380</v>
      </c>
      <c r="F142" s="60">
        <v>104516</v>
      </c>
      <c r="G142" s="50">
        <v>106</v>
      </c>
      <c r="H142" s="50">
        <v>1</v>
      </c>
      <c r="I142" s="60">
        <v>15370</v>
      </c>
      <c r="J142" s="50">
        <v>106</v>
      </c>
      <c r="K142" s="50">
        <v>1</v>
      </c>
      <c r="L142" s="60">
        <v>25970</v>
      </c>
      <c r="M142" s="47">
        <v>106</v>
      </c>
      <c r="N142" s="47">
        <v>1</v>
      </c>
    </row>
    <row r="143" spans="1:14" s="41" customFormat="1" ht="24.95" customHeight="1" outlineLevel="2">
      <c r="A143" s="5">
        <f t="shared" si="28"/>
        <v>2</v>
      </c>
      <c r="B143" s="6" t="s">
        <v>375</v>
      </c>
      <c r="C143" s="6" t="s">
        <v>376</v>
      </c>
      <c r="D143" s="6" t="s">
        <v>381</v>
      </c>
      <c r="E143" s="6" t="s">
        <v>382</v>
      </c>
      <c r="F143" s="50">
        <v>23664</v>
      </c>
      <c r="G143" s="50">
        <v>24</v>
      </c>
      <c r="H143" s="50">
        <v>1</v>
      </c>
      <c r="I143" s="50">
        <v>3480</v>
      </c>
      <c r="J143" s="50">
        <v>24</v>
      </c>
      <c r="K143" s="50">
        <v>1</v>
      </c>
      <c r="L143" s="50">
        <v>5880</v>
      </c>
      <c r="M143" s="47">
        <v>24</v>
      </c>
      <c r="N143" s="47">
        <v>1</v>
      </c>
    </row>
    <row r="144" spans="1:14" s="41" customFormat="1" ht="24.95" customHeight="1" outlineLevel="2">
      <c r="A144" s="5">
        <f t="shared" si="28"/>
        <v>3</v>
      </c>
      <c r="B144" s="6" t="s">
        <v>375</v>
      </c>
      <c r="C144" s="6" t="s">
        <v>376</v>
      </c>
      <c r="D144" s="6" t="s">
        <v>383</v>
      </c>
      <c r="E144" s="6" t="s">
        <v>384</v>
      </c>
      <c r="F144" s="50">
        <v>39440</v>
      </c>
      <c r="G144" s="50">
        <v>40</v>
      </c>
      <c r="H144" s="50">
        <v>1</v>
      </c>
      <c r="I144" s="50">
        <v>5800</v>
      </c>
      <c r="J144" s="50">
        <v>40</v>
      </c>
      <c r="K144" s="50">
        <v>1</v>
      </c>
      <c r="L144" s="50">
        <v>9800</v>
      </c>
      <c r="M144" s="47">
        <v>40</v>
      </c>
      <c r="N144" s="47">
        <v>1</v>
      </c>
    </row>
    <row r="145" spans="1:14" s="41" customFormat="1" ht="24.95" customHeight="1" outlineLevel="2">
      <c r="A145" s="5">
        <f t="shared" si="28"/>
        <v>4</v>
      </c>
      <c r="B145" s="6" t="s">
        <v>375</v>
      </c>
      <c r="C145" s="6" t="s">
        <v>376</v>
      </c>
      <c r="D145" s="6" t="s">
        <v>385</v>
      </c>
      <c r="E145" s="6" t="s">
        <v>386</v>
      </c>
      <c r="F145" s="50">
        <v>206618</v>
      </c>
      <c r="G145" s="50">
        <v>178</v>
      </c>
      <c r="H145" s="50">
        <v>1</v>
      </c>
      <c r="I145" s="50">
        <v>32185</v>
      </c>
      <c r="J145" s="50">
        <v>178</v>
      </c>
      <c r="K145" s="50">
        <v>1</v>
      </c>
      <c r="L145" s="50">
        <v>46160</v>
      </c>
      <c r="M145" s="47">
        <v>178</v>
      </c>
      <c r="N145" s="47">
        <v>1</v>
      </c>
    </row>
    <row r="146" spans="1:14" s="41" customFormat="1" ht="24.95" customHeight="1" outlineLevel="2">
      <c r="A146" s="5">
        <f t="shared" si="28"/>
        <v>5</v>
      </c>
      <c r="B146" s="6" t="s">
        <v>375</v>
      </c>
      <c r="C146" s="6" t="s">
        <v>376</v>
      </c>
      <c r="D146" s="6" t="s">
        <v>387</v>
      </c>
      <c r="E146" s="6" t="s">
        <v>388</v>
      </c>
      <c r="F146" s="50">
        <v>69020</v>
      </c>
      <c r="G146" s="50">
        <v>70</v>
      </c>
      <c r="H146" s="50">
        <v>1</v>
      </c>
      <c r="I146" s="50">
        <v>10150</v>
      </c>
      <c r="J146" s="50">
        <v>70</v>
      </c>
      <c r="K146" s="50">
        <v>1</v>
      </c>
      <c r="L146" s="50">
        <v>17150</v>
      </c>
      <c r="M146" s="47">
        <v>70</v>
      </c>
      <c r="N146" s="47">
        <v>1</v>
      </c>
    </row>
    <row r="147" spans="1:14" s="41" customFormat="1" ht="24.95" customHeight="1" outlineLevel="2">
      <c r="A147" s="24">
        <f t="shared" si="28"/>
        <v>6</v>
      </c>
      <c r="B147" s="14" t="s">
        <v>375</v>
      </c>
      <c r="C147" s="14" t="s">
        <v>377</v>
      </c>
      <c r="D147" s="14" t="s">
        <v>389</v>
      </c>
      <c r="E147" s="6" t="s">
        <v>390</v>
      </c>
      <c r="F147" s="58">
        <v>54230</v>
      </c>
      <c r="G147" s="50">
        <v>55</v>
      </c>
      <c r="H147" s="50">
        <v>1</v>
      </c>
      <c r="I147" s="58">
        <v>7975</v>
      </c>
      <c r="J147" s="50">
        <v>55</v>
      </c>
      <c r="K147" s="50">
        <v>1</v>
      </c>
      <c r="L147" s="58">
        <v>13475</v>
      </c>
      <c r="M147" s="47">
        <v>55</v>
      </c>
      <c r="N147" s="47">
        <v>1</v>
      </c>
    </row>
    <row r="148" spans="1:14" s="41" customFormat="1" ht="24.95" customHeight="1" outlineLevel="1" thickBot="1">
      <c r="A148" s="61"/>
      <c r="B148" s="62" t="s">
        <v>658</v>
      </c>
      <c r="C148" s="62"/>
      <c r="D148" s="62"/>
      <c r="E148" s="56"/>
      <c r="F148" s="63">
        <f t="shared" ref="F148:N148" si="30">SUBTOTAL(9,F142:F147)</f>
        <v>497488</v>
      </c>
      <c r="G148" s="57">
        <f t="shared" si="30"/>
        <v>473</v>
      </c>
      <c r="H148" s="55">
        <f t="shared" si="30"/>
        <v>6</v>
      </c>
      <c r="I148" s="63">
        <f t="shared" si="30"/>
        <v>74960</v>
      </c>
      <c r="J148" s="57">
        <f t="shared" si="30"/>
        <v>473</v>
      </c>
      <c r="K148" s="55">
        <f t="shared" si="30"/>
        <v>6</v>
      </c>
      <c r="L148" s="63">
        <f t="shared" si="30"/>
        <v>118435</v>
      </c>
      <c r="M148" s="47">
        <f t="shared" si="30"/>
        <v>473</v>
      </c>
      <c r="N148" s="47">
        <f t="shared" si="30"/>
        <v>6</v>
      </c>
    </row>
    <row r="149" spans="1:14" s="41" customFormat="1" ht="24.95" customHeight="1" outlineLevel="2">
      <c r="A149" s="42">
        <v>1</v>
      </c>
      <c r="B149" s="44" t="s">
        <v>391</v>
      </c>
      <c r="C149" s="44" t="s">
        <v>392</v>
      </c>
      <c r="D149" s="44" t="s">
        <v>304</v>
      </c>
      <c r="E149" s="6" t="s">
        <v>394</v>
      </c>
      <c r="F149" s="60">
        <v>152830</v>
      </c>
      <c r="G149" s="50">
        <v>155</v>
      </c>
      <c r="H149" s="50">
        <v>1</v>
      </c>
      <c r="I149" s="60">
        <v>22475</v>
      </c>
      <c r="J149" s="50">
        <v>155</v>
      </c>
      <c r="K149" s="50">
        <v>1</v>
      </c>
      <c r="L149" s="60">
        <v>37975</v>
      </c>
      <c r="M149" s="47">
        <v>155</v>
      </c>
      <c r="N149" s="47">
        <v>1</v>
      </c>
    </row>
    <row r="150" spans="1:14" s="41" customFormat="1" ht="24.95" customHeight="1" outlineLevel="2">
      <c r="A150" s="5">
        <f t="shared" si="28"/>
        <v>2</v>
      </c>
      <c r="B150" s="6" t="s">
        <v>391</v>
      </c>
      <c r="C150" s="6" t="s">
        <v>393</v>
      </c>
      <c r="D150" s="6" t="s">
        <v>395</v>
      </c>
      <c r="E150" s="6" t="s">
        <v>396</v>
      </c>
      <c r="F150" s="50">
        <v>85348</v>
      </c>
      <c r="G150" s="50">
        <v>68</v>
      </c>
      <c r="H150" s="50">
        <v>1</v>
      </c>
      <c r="I150" s="50">
        <v>13610</v>
      </c>
      <c r="J150" s="50">
        <v>68</v>
      </c>
      <c r="K150" s="50">
        <v>1</v>
      </c>
      <c r="L150" s="50">
        <v>18160</v>
      </c>
      <c r="M150" s="47">
        <v>68</v>
      </c>
      <c r="N150" s="47">
        <v>1</v>
      </c>
    </row>
    <row r="151" spans="1:14" s="41" customFormat="1" ht="24.95" customHeight="1" outlineLevel="2">
      <c r="A151" s="5">
        <f t="shared" si="28"/>
        <v>3</v>
      </c>
      <c r="B151" s="6" t="s">
        <v>391</v>
      </c>
      <c r="C151" s="6" t="s">
        <v>397</v>
      </c>
      <c r="D151" s="6" t="s">
        <v>398</v>
      </c>
      <c r="E151" s="6" t="s">
        <v>399</v>
      </c>
      <c r="F151" s="50">
        <v>7888</v>
      </c>
      <c r="G151" s="50">
        <v>8</v>
      </c>
      <c r="H151" s="50">
        <v>1</v>
      </c>
      <c r="I151" s="50">
        <v>1160</v>
      </c>
      <c r="J151" s="50">
        <v>8</v>
      </c>
      <c r="K151" s="50">
        <v>1</v>
      </c>
      <c r="L151" s="50">
        <v>1960</v>
      </c>
      <c r="M151" s="47">
        <v>8</v>
      </c>
      <c r="N151" s="47">
        <v>1</v>
      </c>
    </row>
    <row r="152" spans="1:14" s="41" customFormat="1" ht="24.95" customHeight="1" outlineLevel="2">
      <c r="A152" s="24">
        <f t="shared" si="28"/>
        <v>4</v>
      </c>
      <c r="B152" s="14" t="s">
        <v>391</v>
      </c>
      <c r="C152" s="14" t="s">
        <v>397</v>
      </c>
      <c r="D152" s="14" t="s">
        <v>400</v>
      </c>
      <c r="E152" s="6" t="s">
        <v>401</v>
      </c>
      <c r="F152" s="58">
        <v>85782</v>
      </c>
      <c r="G152" s="50">
        <v>87</v>
      </c>
      <c r="H152" s="50">
        <v>1</v>
      </c>
      <c r="I152" s="58">
        <v>12615</v>
      </c>
      <c r="J152" s="50">
        <v>87</v>
      </c>
      <c r="K152" s="50">
        <v>1</v>
      </c>
      <c r="L152" s="58">
        <v>21315</v>
      </c>
      <c r="M152" s="47">
        <v>87</v>
      </c>
      <c r="N152" s="47">
        <v>1</v>
      </c>
    </row>
    <row r="153" spans="1:14" s="41" customFormat="1" ht="24.95" customHeight="1" outlineLevel="1" thickBot="1">
      <c r="A153" s="61"/>
      <c r="B153" s="62" t="s">
        <v>659</v>
      </c>
      <c r="C153" s="62"/>
      <c r="D153" s="62"/>
      <c r="E153" s="56"/>
      <c r="F153" s="63">
        <f t="shared" ref="F153:N153" si="31">SUBTOTAL(9,F149:F152)</f>
        <v>331848</v>
      </c>
      <c r="G153" s="57">
        <f t="shared" si="31"/>
        <v>318</v>
      </c>
      <c r="H153" s="55">
        <f t="shared" si="31"/>
        <v>4</v>
      </c>
      <c r="I153" s="63">
        <f t="shared" si="31"/>
        <v>49860</v>
      </c>
      <c r="J153" s="57">
        <f t="shared" si="31"/>
        <v>318</v>
      </c>
      <c r="K153" s="55">
        <f t="shared" si="31"/>
        <v>4</v>
      </c>
      <c r="L153" s="63">
        <f t="shared" si="31"/>
        <v>79410</v>
      </c>
      <c r="M153" s="47">
        <f t="shared" si="31"/>
        <v>318</v>
      </c>
      <c r="N153" s="47">
        <f t="shared" si="31"/>
        <v>4</v>
      </c>
    </row>
    <row r="154" spans="1:14" s="41" customFormat="1" ht="24.95" customHeight="1" outlineLevel="2">
      <c r="A154" s="42">
        <v>1</v>
      </c>
      <c r="B154" s="44" t="s">
        <v>402</v>
      </c>
      <c r="C154" s="44" t="s">
        <v>403</v>
      </c>
      <c r="D154" s="44" t="s">
        <v>406</v>
      </c>
      <c r="E154" s="6" t="s">
        <v>407</v>
      </c>
      <c r="F154" s="60">
        <v>96628</v>
      </c>
      <c r="G154" s="50">
        <v>98</v>
      </c>
      <c r="H154" s="50">
        <v>1</v>
      </c>
      <c r="I154" s="60">
        <v>14210</v>
      </c>
      <c r="J154" s="50">
        <v>98</v>
      </c>
      <c r="K154" s="50">
        <v>1</v>
      </c>
      <c r="L154" s="60">
        <v>24010</v>
      </c>
      <c r="M154" s="47">
        <v>98</v>
      </c>
      <c r="N154" s="47">
        <v>1</v>
      </c>
    </row>
    <row r="155" spans="1:14" s="41" customFormat="1" ht="24.95" customHeight="1" outlineLevel="2">
      <c r="A155" s="5">
        <f t="shared" si="28"/>
        <v>2</v>
      </c>
      <c r="B155" s="6" t="s">
        <v>402</v>
      </c>
      <c r="C155" s="6" t="s">
        <v>404</v>
      </c>
      <c r="D155" s="6" t="s">
        <v>408</v>
      </c>
      <c r="E155" s="6" t="s">
        <v>409</v>
      </c>
      <c r="F155" s="50">
        <v>32538</v>
      </c>
      <c r="G155" s="50">
        <v>33</v>
      </c>
      <c r="H155" s="50">
        <v>1</v>
      </c>
      <c r="I155" s="50">
        <v>4785</v>
      </c>
      <c r="J155" s="50">
        <v>33</v>
      </c>
      <c r="K155" s="50">
        <v>1</v>
      </c>
      <c r="L155" s="50">
        <v>8085</v>
      </c>
      <c r="M155" s="47">
        <v>33</v>
      </c>
      <c r="N155" s="47">
        <v>1</v>
      </c>
    </row>
    <row r="156" spans="1:14" s="41" customFormat="1" ht="24.95" customHeight="1" outlineLevel="2">
      <c r="A156" s="5">
        <f t="shared" si="28"/>
        <v>3</v>
      </c>
      <c r="B156" s="6" t="s">
        <v>402</v>
      </c>
      <c r="C156" s="6" t="s">
        <v>405</v>
      </c>
      <c r="D156" s="6" t="s">
        <v>410</v>
      </c>
      <c r="E156" s="6" t="s">
        <v>411</v>
      </c>
      <c r="F156" s="50">
        <v>66062</v>
      </c>
      <c r="G156" s="50">
        <v>67</v>
      </c>
      <c r="H156" s="50">
        <v>1</v>
      </c>
      <c r="I156" s="50">
        <v>9715</v>
      </c>
      <c r="J156" s="50">
        <v>67</v>
      </c>
      <c r="K156" s="50">
        <v>1</v>
      </c>
      <c r="L156" s="50">
        <v>16415</v>
      </c>
      <c r="M156" s="47">
        <v>67</v>
      </c>
      <c r="N156" s="47">
        <v>1</v>
      </c>
    </row>
    <row r="157" spans="1:14" s="41" customFormat="1" ht="24.95" customHeight="1" outlineLevel="2">
      <c r="A157" s="5">
        <f t="shared" si="28"/>
        <v>4</v>
      </c>
      <c r="B157" s="6" t="s">
        <v>402</v>
      </c>
      <c r="C157" s="6" t="s">
        <v>405</v>
      </c>
      <c r="D157" s="6" t="s">
        <v>412</v>
      </c>
      <c r="E157" s="6" t="s">
        <v>413</v>
      </c>
      <c r="F157" s="50">
        <v>79866</v>
      </c>
      <c r="G157" s="50">
        <v>81</v>
      </c>
      <c r="H157" s="50">
        <v>1</v>
      </c>
      <c r="I157" s="50">
        <v>11745</v>
      </c>
      <c r="J157" s="50">
        <v>81</v>
      </c>
      <c r="K157" s="50">
        <v>1</v>
      </c>
      <c r="L157" s="50">
        <v>19845</v>
      </c>
      <c r="M157" s="47">
        <v>81</v>
      </c>
      <c r="N157" s="47">
        <v>1</v>
      </c>
    </row>
    <row r="158" spans="1:14" s="41" customFormat="1" ht="24.95" customHeight="1" outlineLevel="2">
      <c r="A158" s="5">
        <f t="shared" si="28"/>
        <v>5</v>
      </c>
      <c r="B158" s="6" t="s">
        <v>402</v>
      </c>
      <c r="C158" s="6" t="s">
        <v>414</v>
      </c>
      <c r="D158" s="6" t="s">
        <v>415</v>
      </c>
      <c r="E158" s="6" t="s">
        <v>416</v>
      </c>
      <c r="F158" s="50">
        <v>194054</v>
      </c>
      <c r="G158" s="50">
        <v>166</v>
      </c>
      <c r="H158" s="50">
        <v>1</v>
      </c>
      <c r="I158" s="50">
        <v>30295</v>
      </c>
      <c r="J158" s="50">
        <v>166</v>
      </c>
      <c r="K158" s="50">
        <v>1</v>
      </c>
      <c r="L158" s="50">
        <v>43160</v>
      </c>
      <c r="M158" s="47">
        <v>166</v>
      </c>
      <c r="N158" s="47">
        <v>1</v>
      </c>
    </row>
    <row r="159" spans="1:14" s="41" customFormat="1" ht="24.95" customHeight="1" outlineLevel="2">
      <c r="A159" s="5">
        <f t="shared" si="28"/>
        <v>6</v>
      </c>
      <c r="B159" s="6" t="s">
        <v>402</v>
      </c>
      <c r="C159" s="6" t="s">
        <v>417</v>
      </c>
      <c r="D159" s="6" t="s">
        <v>418</v>
      </c>
      <c r="E159" s="6" t="s">
        <v>419</v>
      </c>
      <c r="F159" s="50">
        <v>30566</v>
      </c>
      <c r="G159" s="50">
        <v>31</v>
      </c>
      <c r="H159" s="50">
        <v>1</v>
      </c>
      <c r="I159" s="50">
        <v>4495</v>
      </c>
      <c r="J159" s="50">
        <v>31</v>
      </c>
      <c r="K159" s="50">
        <v>1</v>
      </c>
      <c r="L159" s="50">
        <v>7595</v>
      </c>
      <c r="M159" s="47">
        <v>31</v>
      </c>
      <c r="N159" s="47">
        <v>1</v>
      </c>
    </row>
    <row r="160" spans="1:14" s="41" customFormat="1" ht="24.95" customHeight="1" outlineLevel="2">
      <c r="A160" s="24">
        <f t="shared" si="28"/>
        <v>7</v>
      </c>
      <c r="B160" s="14" t="s">
        <v>402</v>
      </c>
      <c r="C160" s="14" t="s">
        <v>417</v>
      </c>
      <c r="D160" s="14" t="s">
        <v>420</v>
      </c>
      <c r="E160" s="6" t="s">
        <v>421</v>
      </c>
      <c r="F160" s="58">
        <v>38454</v>
      </c>
      <c r="G160" s="50">
        <v>39</v>
      </c>
      <c r="H160" s="50">
        <v>1</v>
      </c>
      <c r="I160" s="58">
        <v>5655</v>
      </c>
      <c r="J160" s="50">
        <v>39</v>
      </c>
      <c r="K160" s="50">
        <v>1</v>
      </c>
      <c r="L160" s="58">
        <v>9555</v>
      </c>
      <c r="M160" s="47">
        <v>39</v>
      </c>
      <c r="N160" s="47">
        <v>1</v>
      </c>
    </row>
    <row r="161" spans="1:14" s="41" customFormat="1" ht="24.95" customHeight="1" outlineLevel="1" thickBot="1">
      <c r="A161" s="61"/>
      <c r="B161" s="62" t="s">
        <v>660</v>
      </c>
      <c r="C161" s="62"/>
      <c r="D161" s="62"/>
      <c r="E161" s="56"/>
      <c r="F161" s="63">
        <f t="shared" ref="F161:N161" si="32">SUBTOTAL(9,F154:F160)</f>
        <v>538168</v>
      </c>
      <c r="G161" s="57">
        <f t="shared" si="32"/>
        <v>515</v>
      </c>
      <c r="H161" s="55">
        <f t="shared" si="32"/>
        <v>7</v>
      </c>
      <c r="I161" s="63">
        <f t="shared" si="32"/>
        <v>80900</v>
      </c>
      <c r="J161" s="57">
        <f t="shared" si="32"/>
        <v>515</v>
      </c>
      <c r="K161" s="55">
        <f t="shared" si="32"/>
        <v>7</v>
      </c>
      <c r="L161" s="63">
        <f t="shared" si="32"/>
        <v>128665</v>
      </c>
      <c r="M161" s="47">
        <f t="shared" si="32"/>
        <v>515</v>
      </c>
      <c r="N161" s="47">
        <f t="shared" si="32"/>
        <v>7</v>
      </c>
    </row>
    <row r="162" spans="1:14" s="41" customFormat="1" ht="24.95" customHeight="1" outlineLevel="2">
      <c r="A162" s="42">
        <v>1</v>
      </c>
      <c r="B162" s="44" t="s">
        <v>422</v>
      </c>
      <c r="C162" s="44" t="s">
        <v>424</v>
      </c>
      <c r="D162" s="44" t="s">
        <v>425</v>
      </c>
      <c r="E162" s="6" t="s">
        <v>426</v>
      </c>
      <c r="F162" s="60">
        <v>170578</v>
      </c>
      <c r="G162" s="50">
        <v>173</v>
      </c>
      <c r="H162" s="50">
        <v>1</v>
      </c>
      <c r="I162" s="60">
        <v>25085</v>
      </c>
      <c r="J162" s="50">
        <v>173</v>
      </c>
      <c r="K162" s="50">
        <v>1</v>
      </c>
      <c r="L162" s="60">
        <v>42385</v>
      </c>
      <c r="M162" s="47">
        <v>173</v>
      </c>
      <c r="N162" s="47">
        <v>1</v>
      </c>
    </row>
    <row r="163" spans="1:14" s="41" customFormat="1" ht="24.95" customHeight="1" outlineLevel="2">
      <c r="A163" s="24">
        <f t="shared" si="28"/>
        <v>2</v>
      </c>
      <c r="B163" s="14" t="s">
        <v>422</v>
      </c>
      <c r="C163" s="14" t="s">
        <v>423</v>
      </c>
      <c r="D163" s="14" t="s">
        <v>427</v>
      </c>
      <c r="E163" s="6" t="s">
        <v>428</v>
      </c>
      <c r="F163" s="58">
        <v>195228</v>
      </c>
      <c r="G163" s="50">
        <v>198</v>
      </c>
      <c r="H163" s="50">
        <v>1</v>
      </c>
      <c r="I163" s="58">
        <v>28710</v>
      </c>
      <c r="J163" s="50">
        <v>198</v>
      </c>
      <c r="K163" s="50">
        <v>1</v>
      </c>
      <c r="L163" s="58">
        <v>48510</v>
      </c>
      <c r="M163" s="47">
        <v>198</v>
      </c>
      <c r="N163" s="47">
        <v>1</v>
      </c>
    </row>
    <row r="164" spans="1:14" s="41" customFormat="1" ht="24.95" customHeight="1" outlineLevel="1" thickBot="1">
      <c r="A164" s="61"/>
      <c r="B164" s="62" t="s">
        <v>661</v>
      </c>
      <c r="C164" s="62"/>
      <c r="D164" s="62"/>
      <c r="E164" s="56"/>
      <c r="F164" s="63">
        <f t="shared" ref="F164:N164" si="33">SUBTOTAL(9,F162:F163)</f>
        <v>365806</v>
      </c>
      <c r="G164" s="57">
        <f t="shared" si="33"/>
        <v>371</v>
      </c>
      <c r="H164" s="55">
        <f t="shared" si="33"/>
        <v>2</v>
      </c>
      <c r="I164" s="63">
        <f t="shared" si="33"/>
        <v>53795</v>
      </c>
      <c r="J164" s="57">
        <f t="shared" si="33"/>
        <v>371</v>
      </c>
      <c r="K164" s="55">
        <f t="shared" si="33"/>
        <v>2</v>
      </c>
      <c r="L164" s="63">
        <f t="shared" si="33"/>
        <v>90895</v>
      </c>
      <c r="M164" s="47">
        <f t="shared" si="33"/>
        <v>371</v>
      </c>
      <c r="N164" s="47">
        <f t="shared" si="33"/>
        <v>2</v>
      </c>
    </row>
    <row r="165" spans="1:14" s="41" customFormat="1" ht="24.95" customHeight="1" outlineLevel="2">
      <c r="A165" s="42">
        <v>1</v>
      </c>
      <c r="B165" s="44" t="s">
        <v>429</v>
      </c>
      <c r="C165" s="44" t="s">
        <v>431</v>
      </c>
      <c r="D165" s="44" t="s">
        <v>432</v>
      </c>
      <c r="E165" s="6" t="s">
        <v>433</v>
      </c>
      <c r="F165" s="60">
        <v>40426</v>
      </c>
      <c r="G165" s="50">
        <v>41</v>
      </c>
      <c r="H165" s="50">
        <v>1</v>
      </c>
      <c r="I165" s="60">
        <v>5945</v>
      </c>
      <c r="J165" s="50">
        <v>41</v>
      </c>
      <c r="K165" s="50">
        <v>1</v>
      </c>
      <c r="L165" s="60">
        <v>10045</v>
      </c>
      <c r="M165" s="47">
        <v>41</v>
      </c>
      <c r="N165" s="47">
        <v>1</v>
      </c>
    </row>
    <row r="166" spans="1:14" s="41" customFormat="1" ht="24.95" customHeight="1" outlineLevel="2">
      <c r="A166" s="5">
        <f t="shared" si="28"/>
        <v>2</v>
      </c>
      <c r="B166" s="6" t="s">
        <v>429</v>
      </c>
      <c r="C166" s="6" t="s">
        <v>430</v>
      </c>
      <c r="D166" s="6" t="s">
        <v>434</v>
      </c>
      <c r="E166" s="6" t="s">
        <v>435</v>
      </c>
      <c r="F166" s="50">
        <v>96628</v>
      </c>
      <c r="G166" s="50">
        <v>98</v>
      </c>
      <c r="H166" s="50">
        <v>1</v>
      </c>
      <c r="I166" s="50">
        <v>14210</v>
      </c>
      <c r="J166" s="50">
        <v>98</v>
      </c>
      <c r="K166" s="50">
        <v>1</v>
      </c>
      <c r="L166" s="50">
        <v>24010</v>
      </c>
      <c r="M166" s="47">
        <v>98</v>
      </c>
      <c r="N166" s="47">
        <v>1</v>
      </c>
    </row>
    <row r="167" spans="1:14" s="41" customFormat="1" ht="24.95" customHeight="1" outlineLevel="2">
      <c r="A167" s="5">
        <f t="shared" si="28"/>
        <v>3</v>
      </c>
      <c r="B167" s="6" t="s">
        <v>429</v>
      </c>
      <c r="C167" s="6" t="s">
        <v>436</v>
      </c>
      <c r="D167" s="6" t="s">
        <v>437</v>
      </c>
      <c r="E167" s="6" t="s">
        <v>438</v>
      </c>
      <c r="F167" s="50">
        <v>74936</v>
      </c>
      <c r="G167" s="50">
        <v>76</v>
      </c>
      <c r="H167" s="50">
        <v>1</v>
      </c>
      <c r="I167" s="50">
        <v>11020</v>
      </c>
      <c r="J167" s="50">
        <v>76</v>
      </c>
      <c r="K167" s="50">
        <v>1</v>
      </c>
      <c r="L167" s="50">
        <v>18620</v>
      </c>
      <c r="M167" s="47">
        <v>76</v>
      </c>
      <c r="N167" s="47">
        <v>1</v>
      </c>
    </row>
    <row r="168" spans="1:14" s="41" customFormat="1" ht="24.95" customHeight="1" outlineLevel="2">
      <c r="A168" s="24">
        <f t="shared" si="28"/>
        <v>4</v>
      </c>
      <c r="B168" s="14" t="s">
        <v>429</v>
      </c>
      <c r="C168" s="14" t="s">
        <v>439</v>
      </c>
      <c r="D168" s="14" t="s">
        <v>440</v>
      </c>
      <c r="E168" s="6" t="s">
        <v>441</v>
      </c>
      <c r="F168" s="58">
        <v>343592</v>
      </c>
      <c r="G168" s="50">
        <v>318</v>
      </c>
      <c r="H168" s="50">
        <v>1</v>
      </c>
      <c r="I168" s="58">
        <v>65535</v>
      </c>
      <c r="J168" s="50">
        <v>318</v>
      </c>
      <c r="K168" s="50">
        <v>1</v>
      </c>
      <c r="L168" s="58">
        <v>85680</v>
      </c>
      <c r="M168" s="47">
        <v>318</v>
      </c>
      <c r="N168" s="47">
        <v>1</v>
      </c>
    </row>
    <row r="169" spans="1:14" s="41" customFormat="1" ht="24.95" customHeight="1" outlineLevel="1" thickBot="1">
      <c r="A169" s="61"/>
      <c r="B169" s="62" t="s">
        <v>662</v>
      </c>
      <c r="C169" s="62"/>
      <c r="D169" s="62"/>
      <c r="E169" s="56"/>
      <c r="F169" s="63">
        <f t="shared" ref="F169:N169" si="34">SUBTOTAL(9,F165:F168)</f>
        <v>555582</v>
      </c>
      <c r="G169" s="57">
        <f t="shared" si="34"/>
        <v>533</v>
      </c>
      <c r="H169" s="55">
        <f t="shared" si="34"/>
        <v>4</v>
      </c>
      <c r="I169" s="63">
        <f t="shared" si="34"/>
        <v>96710</v>
      </c>
      <c r="J169" s="57">
        <f t="shared" si="34"/>
        <v>533</v>
      </c>
      <c r="K169" s="55">
        <f t="shared" si="34"/>
        <v>4</v>
      </c>
      <c r="L169" s="63">
        <f t="shared" si="34"/>
        <v>138355</v>
      </c>
      <c r="M169" s="47">
        <f t="shared" si="34"/>
        <v>533</v>
      </c>
      <c r="N169" s="47">
        <f t="shared" si="34"/>
        <v>4</v>
      </c>
    </row>
    <row r="170" spans="1:14" s="41" customFormat="1" ht="24.95" customHeight="1" outlineLevel="2">
      <c r="A170" s="43">
        <v>1</v>
      </c>
      <c r="B170" s="45" t="s">
        <v>442</v>
      </c>
      <c r="C170" s="45" t="s">
        <v>443</v>
      </c>
      <c r="D170" s="45" t="s">
        <v>444</v>
      </c>
      <c r="E170" s="6" t="s">
        <v>445</v>
      </c>
      <c r="F170" s="59">
        <v>80852</v>
      </c>
      <c r="G170" s="50">
        <v>82</v>
      </c>
      <c r="H170" s="50">
        <v>1</v>
      </c>
      <c r="I170" s="59">
        <v>11890</v>
      </c>
      <c r="J170" s="50">
        <v>82</v>
      </c>
      <c r="K170" s="50">
        <v>1</v>
      </c>
      <c r="L170" s="59">
        <v>20090</v>
      </c>
      <c r="M170" s="47">
        <v>82</v>
      </c>
      <c r="N170" s="47">
        <v>1</v>
      </c>
    </row>
    <row r="171" spans="1:14" s="41" customFormat="1" ht="24.95" customHeight="1" outlineLevel="1" thickBot="1">
      <c r="A171" s="61"/>
      <c r="B171" s="62" t="s">
        <v>663</v>
      </c>
      <c r="C171" s="62"/>
      <c r="D171" s="62"/>
      <c r="E171" s="56"/>
      <c r="F171" s="63">
        <f t="shared" ref="F171:N171" si="35">SUBTOTAL(9,F170:F170)</f>
        <v>80852</v>
      </c>
      <c r="G171" s="57">
        <f t="shared" si="35"/>
        <v>82</v>
      </c>
      <c r="H171" s="55">
        <f t="shared" si="35"/>
        <v>1</v>
      </c>
      <c r="I171" s="63">
        <f t="shared" si="35"/>
        <v>11890</v>
      </c>
      <c r="J171" s="57">
        <f t="shared" si="35"/>
        <v>82</v>
      </c>
      <c r="K171" s="55">
        <f t="shared" si="35"/>
        <v>1</v>
      </c>
      <c r="L171" s="63">
        <f t="shared" si="35"/>
        <v>20090</v>
      </c>
      <c r="M171" s="47">
        <f t="shared" si="35"/>
        <v>82</v>
      </c>
      <c r="N171" s="47">
        <f t="shared" si="35"/>
        <v>1</v>
      </c>
    </row>
    <row r="172" spans="1:14" s="41" customFormat="1" ht="24.95" customHeight="1" outlineLevel="2">
      <c r="A172" s="43">
        <v>1</v>
      </c>
      <c r="B172" s="45" t="s">
        <v>446</v>
      </c>
      <c r="C172" s="45" t="s">
        <v>447</v>
      </c>
      <c r="D172" s="45" t="s">
        <v>448</v>
      </c>
      <c r="E172" s="6" t="s">
        <v>449</v>
      </c>
      <c r="F172" s="59">
        <v>82166</v>
      </c>
      <c r="G172" s="50">
        <v>67</v>
      </c>
      <c r="H172" s="50">
        <v>1</v>
      </c>
      <c r="I172" s="59">
        <v>13015</v>
      </c>
      <c r="J172" s="50">
        <v>67</v>
      </c>
      <c r="K172" s="50">
        <v>1</v>
      </c>
      <c r="L172" s="59">
        <v>17735</v>
      </c>
      <c r="M172" s="47">
        <v>67</v>
      </c>
      <c r="N172" s="47">
        <v>1</v>
      </c>
    </row>
    <row r="173" spans="1:14" s="41" customFormat="1" ht="24.95" customHeight="1" outlineLevel="1" thickBot="1">
      <c r="A173" s="61"/>
      <c r="B173" s="62" t="s">
        <v>664</v>
      </c>
      <c r="C173" s="62"/>
      <c r="D173" s="62"/>
      <c r="E173" s="56"/>
      <c r="F173" s="63">
        <f t="shared" ref="F173:N173" si="36">SUBTOTAL(9,F172:F172)</f>
        <v>82166</v>
      </c>
      <c r="G173" s="57">
        <f t="shared" si="36"/>
        <v>67</v>
      </c>
      <c r="H173" s="55">
        <f t="shared" si="36"/>
        <v>1</v>
      </c>
      <c r="I173" s="63">
        <f t="shared" si="36"/>
        <v>13015</v>
      </c>
      <c r="J173" s="57">
        <f t="shared" si="36"/>
        <v>67</v>
      </c>
      <c r="K173" s="55">
        <f t="shared" si="36"/>
        <v>1</v>
      </c>
      <c r="L173" s="63">
        <f t="shared" si="36"/>
        <v>17735</v>
      </c>
      <c r="M173" s="47">
        <f t="shared" si="36"/>
        <v>67</v>
      </c>
      <c r="N173" s="47">
        <f t="shared" si="36"/>
        <v>1</v>
      </c>
    </row>
    <row r="174" spans="1:14" s="41" customFormat="1" ht="24.95" customHeight="1" outlineLevel="2">
      <c r="A174" s="42">
        <v>1</v>
      </c>
      <c r="B174" s="44" t="s">
        <v>450</v>
      </c>
      <c r="C174" s="44" t="s">
        <v>451</v>
      </c>
      <c r="D174" s="44" t="s">
        <v>453</v>
      </c>
      <c r="E174" s="6" t="s">
        <v>454</v>
      </c>
      <c r="F174" s="60">
        <v>6902</v>
      </c>
      <c r="G174" s="50">
        <v>7</v>
      </c>
      <c r="H174" s="50">
        <v>1</v>
      </c>
      <c r="I174" s="60">
        <v>1015</v>
      </c>
      <c r="J174" s="50">
        <v>7</v>
      </c>
      <c r="K174" s="50">
        <v>1</v>
      </c>
      <c r="L174" s="60">
        <v>1715</v>
      </c>
      <c r="M174" s="47">
        <v>7</v>
      </c>
      <c r="N174" s="47">
        <v>1</v>
      </c>
    </row>
    <row r="175" spans="1:14" s="41" customFormat="1" ht="24.95" customHeight="1" outlineLevel="2">
      <c r="A175" s="24">
        <f t="shared" ref="A175:A234" si="37">A174+1</f>
        <v>2</v>
      </c>
      <c r="B175" s="14" t="s">
        <v>450</v>
      </c>
      <c r="C175" s="14" t="s">
        <v>452</v>
      </c>
      <c r="D175" s="14" t="s">
        <v>455</v>
      </c>
      <c r="E175" s="6" t="s">
        <v>456</v>
      </c>
      <c r="F175" s="58">
        <v>429652</v>
      </c>
      <c r="G175" s="50">
        <v>294</v>
      </c>
      <c r="H175" s="50">
        <v>1</v>
      </c>
      <c r="I175" s="58">
        <v>64985</v>
      </c>
      <c r="J175" s="50">
        <v>294</v>
      </c>
      <c r="K175" s="50">
        <v>1</v>
      </c>
      <c r="L175" s="58">
        <v>97450</v>
      </c>
      <c r="M175" s="47">
        <v>294</v>
      </c>
      <c r="N175" s="47">
        <v>1</v>
      </c>
    </row>
    <row r="176" spans="1:14" s="41" customFormat="1" ht="24.95" customHeight="1" outlineLevel="1" thickBot="1">
      <c r="A176" s="61"/>
      <c r="B176" s="62" t="s">
        <v>665</v>
      </c>
      <c r="C176" s="62"/>
      <c r="D176" s="62"/>
      <c r="E176" s="56"/>
      <c r="F176" s="63">
        <f t="shared" ref="F176:N176" si="38">SUBTOTAL(9,F174:F175)</f>
        <v>436554</v>
      </c>
      <c r="G176" s="57">
        <f t="shared" si="38"/>
        <v>301</v>
      </c>
      <c r="H176" s="55">
        <f t="shared" si="38"/>
        <v>2</v>
      </c>
      <c r="I176" s="63">
        <f t="shared" si="38"/>
        <v>66000</v>
      </c>
      <c r="J176" s="57">
        <f t="shared" si="38"/>
        <v>301</v>
      </c>
      <c r="K176" s="55">
        <f t="shared" si="38"/>
        <v>2</v>
      </c>
      <c r="L176" s="63">
        <f t="shared" si="38"/>
        <v>99165</v>
      </c>
      <c r="M176" s="47">
        <f t="shared" si="38"/>
        <v>301</v>
      </c>
      <c r="N176" s="47">
        <f t="shared" si="38"/>
        <v>2</v>
      </c>
    </row>
    <row r="177" spans="1:14" s="41" customFormat="1" ht="24.95" customHeight="1" outlineLevel="2">
      <c r="A177" s="43">
        <v>1</v>
      </c>
      <c r="B177" s="45" t="s">
        <v>457</v>
      </c>
      <c r="C177" s="45" t="s">
        <v>458</v>
      </c>
      <c r="D177" s="45" t="s">
        <v>459</v>
      </c>
      <c r="E177" s="6" t="s">
        <v>460</v>
      </c>
      <c r="F177" s="59">
        <v>121038</v>
      </c>
      <c r="G177" s="50">
        <v>99</v>
      </c>
      <c r="H177" s="50">
        <v>1</v>
      </c>
      <c r="I177" s="59">
        <v>19155</v>
      </c>
      <c r="J177" s="50">
        <v>99</v>
      </c>
      <c r="K177" s="50">
        <v>1</v>
      </c>
      <c r="L177" s="59">
        <v>26175</v>
      </c>
      <c r="M177" s="47">
        <v>99</v>
      </c>
      <c r="N177" s="47">
        <v>1</v>
      </c>
    </row>
    <row r="178" spans="1:14" s="41" customFormat="1" ht="24.95" customHeight="1" outlineLevel="1" thickBot="1">
      <c r="A178" s="61"/>
      <c r="B178" s="62" t="s">
        <v>666</v>
      </c>
      <c r="C178" s="62"/>
      <c r="D178" s="62"/>
      <c r="E178" s="56"/>
      <c r="F178" s="63">
        <f t="shared" ref="F178:N178" si="39">SUBTOTAL(9,F177:F177)</f>
        <v>121038</v>
      </c>
      <c r="G178" s="57">
        <f t="shared" si="39"/>
        <v>99</v>
      </c>
      <c r="H178" s="55">
        <f t="shared" si="39"/>
        <v>1</v>
      </c>
      <c r="I178" s="63">
        <f t="shared" si="39"/>
        <v>19155</v>
      </c>
      <c r="J178" s="57">
        <f t="shared" si="39"/>
        <v>99</v>
      </c>
      <c r="K178" s="55">
        <f t="shared" si="39"/>
        <v>1</v>
      </c>
      <c r="L178" s="63">
        <f t="shared" si="39"/>
        <v>26175</v>
      </c>
      <c r="M178" s="47">
        <f t="shared" si="39"/>
        <v>99</v>
      </c>
      <c r="N178" s="47">
        <f t="shared" si="39"/>
        <v>1</v>
      </c>
    </row>
    <row r="179" spans="1:14" s="41" customFormat="1" ht="24.95" customHeight="1" outlineLevel="2">
      <c r="A179" s="42">
        <v>1</v>
      </c>
      <c r="B179" s="44" t="s">
        <v>461</v>
      </c>
      <c r="C179" s="44" t="s">
        <v>462</v>
      </c>
      <c r="D179" s="44" t="s">
        <v>465</v>
      </c>
      <c r="E179" s="6" t="s">
        <v>466</v>
      </c>
      <c r="F179" s="60">
        <v>674134</v>
      </c>
      <c r="G179" s="50">
        <v>639</v>
      </c>
      <c r="H179" s="50">
        <v>1</v>
      </c>
      <c r="I179" s="60">
        <v>121155</v>
      </c>
      <c r="J179" s="50">
        <v>639</v>
      </c>
      <c r="K179" s="50">
        <v>1</v>
      </c>
      <c r="L179" s="60">
        <v>167955</v>
      </c>
      <c r="M179" s="47">
        <v>639</v>
      </c>
      <c r="N179" s="47">
        <v>1</v>
      </c>
    </row>
    <row r="180" spans="1:14" s="41" customFormat="1" ht="24.95" customHeight="1" outlineLevel="2">
      <c r="A180" s="5">
        <f t="shared" si="37"/>
        <v>2</v>
      </c>
      <c r="B180" s="6" t="s">
        <v>461</v>
      </c>
      <c r="C180" s="6" t="s">
        <v>462</v>
      </c>
      <c r="D180" s="6" t="s">
        <v>467</v>
      </c>
      <c r="E180" s="6" t="s">
        <v>468</v>
      </c>
      <c r="F180" s="50">
        <v>145928</v>
      </c>
      <c r="G180" s="50">
        <v>148</v>
      </c>
      <c r="H180" s="50">
        <v>1</v>
      </c>
      <c r="I180" s="50">
        <v>21460</v>
      </c>
      <c r="J180" s="50">
        <v>148</v>
      </c>
      <c r="K180" s="50">
        <v>1</v>
      </c>
      <c r="L180" s="50">
        <v>36260</v>
      </c>
      <c r="M180" s="47">
        <v>148</v>
      </c>
      <c r="N180" s="47">
        <v>1</v>
      </c>
    </row>
    <row r="181" spans="1:14" s="41" customFormat="1" ht="24.95" customHeight="1" outlineLevel="2">
      <c r="A181" s="5">
        <f t="shared" si="37"/>
        <v>3</v>
      </c>
      <c r="B181" s="6" t="s">
        <v>461</v>
      </c>
      <c r="C181" s="6" t="s">
        <v>469</v>
      </c>
      <c r="D181" s="6" t="s">
        <v>470</v>
      </c>
      <c r="E181" s="6" t="s">
        <v>471</v>
      </c>
      <c r="F181" s="50">
        <v>80852</v>
      </c>
      <c r="G181" s="50">
        <v>82</v>
      </c>
      <c r="H181" s="50">
        <v>1</v>
      </c>
      <c r="I181" s="50">
        <v>11890</v>
      </c>
      <c r="J181" s="50">
        <v>82</v>
      </c>
      <c r="K181" s="50">
        <v>1</v>
      </c>
      <c r="L181" s="50">
        <v>20090</v>
      </c>
      <c r="M181" s="47">
        <v>82</v>
      </c>
      <c r="N181" s="47">
        <v>1</v>
      </c>
    </row>
    <row r="182" spans="1:14" s="41" customFormat="1" ht="24.95" customHeight="1" outlineLevel="2">
      <c r="A182" s="5">
        <f t="shared" si="37"/>
        <v>4</v>
      </c>
      <c r="B182" s="6" t="s">
        <v>461</v>
      </c>
      <c r="C182" s="6" t="s">
        <v>463</v>
      </c>
      <c r="D182" s="6" t="s">
        <v>472</v>
      </c>
      <c r="E182" s="6" t="s">
        <v>473</v>
      </c>
      <c r="F182" s="50">
        <v>264248</v>
      </c>
      <c r="G182" s="50">
        <v>268</v>
      </c>
      <c r="H182" s="50">
        <v>1</v>
      </c>
      <c r="I182" s="50">
        <v>38860</v>
      </c>
      <c r="J182" s="50">
        <v>268</v>
      </c>
      <c r="K182" s="50">
        <v>1</v>
      </c>
      <c r="L182" s="50">
        <v>65660</v>
      </c>
      <c r="M182" s="47">
        <v>268</v>
      </c>
      <c r="N182" s="47">
        <v>1</v>
      </c>
    </row>
    <row r="183" spans="1:14" s="41" customFormat="1" ht="24.95" customHeight="1" outlineLevel="2">
      <c r="A183" s="24">
        <f t="shared" si="37"/>
        <v>5</v>
      </c>
      <c r="B183" s="14" t="s">
        <v>461</v>
      </c>
      <c r="C183" s="14" t="s">
        <v>464</v>
      </c>
      <c r="D183" s="14" t="s">
        <v>474</v>
      </c>
      <c r="E183" s="6" t="s">
        <v>475</v>
      </c>
      <c r="F183" s="58">
        <v>164662</v>
      </c>
      <c r="G183" s="50">
        <v>167</v>
      </c>
      <c r="H183" s="50">
        <v>1</v>
      </c>
      <c r="I183" s="58">
        <v>24215</v>
      </c>
      <c r="J183" s="50">
        <v>167</v>
      </c>
      <c r="K183" s="50">
        <v>1</v>
      </c>
      <c r="L183" s="58">
        <v>40915</v>
      </c>
      <c r="M183" s="47">
        <v>167</v>
      </c>
      <c r="N183" s="47">
        <v>1</v>
      </c>
    </row>
    <row r="184" spans="1:14" s="41" customFormat="1" ht="24.95" customHeight="1" outlineLevel="1" thickBot="1">
      <c r="A184" s="61"/>
      <c r="B184" s="62" t="s">
        <v>667</v>
      </c>
      <c r="C184" s="62"/>
      <c r="D184" s="62"/>
      <c r="E184" s="56"/>
      <c r="F184" s="63">
        <f t="shared" ref="F184:N184" si="40">SUBTOTAL(9,F179:F183)</f>
        <v>1329824</v>
      </c>
      <c r="G184" s="57">
        <f t="shared" si="40"/>
        <v>1304</v>
      </c>
      <c r="H184" s="55">
        <f t="shared" si="40"/>
        <v>5</v>
      </c>
      <c r="I184" s="63">
        <f t="shared" si="40"/>
        <v>217580</v>
      </c>
      <c r="J184" s="57">
        <f t="shared" si="40"/>
        <v>1304</v>
      </c>
      <c r="K184" s="55">
        <f t="shared" si="40"/>
        <v>5</v>
      </c>
      <c r="L184" s="63">
        <f t="shared" si="40"/>
        <v>330880</v>
      </c>
      <c r="M184" s="47">
        <f t="shared" si="40"/>
        <v>1304</v>
      </c>
      <c r="N184" s="47">
        <f t="shared" si="40"/>
        <v>5</v>
      </c>
    </row>
    <row r="185" spans="1:14" s="41" customFormat="1" ht="24.95" customHeight="1" outlineLevel="2">
      <c r="A185" s="43">
        <v>1</v>
      </c>
      <c r="B185" s="45" t="s">
        <v>476</v>
      </c>
      <c r="C185" s="45" t="s">
        <v>477</v>
      </c>
      <c r="D185" s="45" t="s">
        <v>478</v>
      </c>
      <c r="E185" s="6" t="s">
        <v>479</v>
      </c>
      <c r="F185" s="59">
        <v>77894</v>
      </c>
      <c r="G185" s="50">
        <v>79</v>
      </c>
      <c r="H185" s="50">
        <v>1</v>
      </c>
      <c r="I185" s="59">
        <v>11455</v>
      </c>
      <c r="J185" s="50">
        <v>79</v>
      </c>
      <c r="K185" s="50">
        <v>1</v>
      </c>
      <c r="L185" s="59">
        <v>19355</v>
      </c>
      <c r="M185" s="47">
        <v>79</v>
      </c>
      <c r="N185" s="47">
        <v>1</v>
      </c>
    </row>
    <row r="186" spans="1:14" s="41" customFormat="1" ht="24.95" customHeight="1" outlineLevel="1" thickBot="1">
      <c r="A186" s="61"/>
      <c r="B186" s="62" t="s">
        <v>668</v>
      </c>
      <c r="C186" s="62"/>
      <c r="D186" s="62"/>
      <c r="E186" s="56"/>
      <c r="F186" s="63">
        <f t="shared" ref="F186:N186" si="41">SUBTOTAL(9,F185:F185)</f>
        <v>77894</v>
      </c>
      <c r="G186" s="57">
        <f t="shared" si="41"/>
        <v>79</v>
      </c>
      <c r="H186" s="55">
        <f t="shared" si="41"/>
        <v>1</v>
      </c>
      <c r="I186" s="63">
        <f t="shared" si="41"/>
        <v>11455</v>
      </c>
      <c r="J186" s="57">
        <f t="shared" si="41"/>
        <v>79</v>
      </c>
      <c r="K186" s="55">
        <f t="shared" si="41"/>
        <v>1</v>
      </c>
      <c r="L186" s="63">
        <f t="shared" si="41"/>
        <v>19355</v>
      </c>
      <c r="M186" s="47">
        <f t="shared" si="41"/>
        <v>79</v>
      </c>
      <c r="N186" s="47">
        <f t="shared" si="41"/>
        <v>1</v>
      </c>
    </row>
    <row r="187" spans="1:14" s="41" customFormat="1" ht="24.95" customHeight="1" outlineLevel="2">
      <c r="A187" s="42">
        <v>1</v>
      </c>
      <c r="B187" s="44" t="s">
        <v>480</v>
      </c>
      <c r="C187" s="44" t="s">
        <v>481</v>
      </c>
      <c r="D187" s="44" t="s">
        <v>483</v>
      </c>
      <c r="E187" s="6" t="s">
        <v>484</v>
      </c>
      <c r="F187" s="60">
        <v>215148</v>
      </c>
      <c r="G187" s="50">
        <v>177</v>
      </c>
      <c r="H187" s="50">
        <v>1</v>
      </c>
      <c r="I187" s="60">
        <v>33990</v>
      </c>
      <c r="J187" s="50">
        <v>177</v>
      </c>
      <c r="K187" s="50">
        <v>1</v>
      </c>
      <c r="L187" s="60">
        <v>46695</v>
      </c>
      <c r="M187" s="47">
        <v>177</v>
      </c>
      <c r="N187" s="47">
        <v>1</v>
      </c>
    </row>
    <row r="188" spans="1:14" s="41" customFormat="1" ht="24.95" customHeight="1" outlineLevel="2">
      <c r="A188" s="24">
        <f t="shared" si="37"/>
        <v>2</v>
      </c>
      <c r="B188" s="14" t="s">
        <v>480</v>
      </c>
      <c r="C188" s="14" t="s">
        <v>482</v>
      </c>
      <c r="D188" s="14" t="s">
        <v>485</v>
      </c>
      <c r="E188" s="6" t="s">
        <v>486</v>
      </c>
      <c r="F188" s="58">
        <v>187516</v>
      </c>
      <c r="G188" s="50">
        <v>125</v>
      </c>
      <c r="H188" s="50">
        <v>1</v>
      </c>
      <c r="I188" s="58">
        <v>27065</v>
      </c>
      <c r="J188" s="50">
        <v>125</v>
      </c>
      <c r="K188" s="50">
        <v>1</v>
      </c>
      <c r="L188" s="58">
        <v>38695</v>
      </c>
      <c r="M188" s="47">
        <v>125</v>
      </c>
      <c r="N188" s="47">
        <v>1</v>
      </c>
    </row>
    <row r="189" spans="1:14" s="41" customFormat="1" ht="24.95" customHeight="1" outlineLevel="1" thickBot="1">
      <c r="A189" s="61"/>
      <c r="B189" s="62" t="s">
        <v>669</v>
      </c>
      <c r="C189" s="62"/>
      <c r="D189" s="62"/>
      <c r="E189" s="56"/>
      <c r="F189" s="63">
        <f t="shared" ref="F189:N189" si="42">SUBTOTAL(9,F187:F188)</f>
        <v>402664</v>
      </c>
      <c r="G189" s="57">
        <f t="shared" si="42"/>
        <v>302</v>
      </c>
      <c r="H189" s="55">
        <f t="shared" si="42"/>
        <v>2</v>
      </c>
      <c r="I189" s="63">
        <f t="shared" si="42"/>
        <v>61055</v>
      </c>
      <c r="J189" s="57">
        <f t="shared" si="42"/>
        <v>302</v>
      </c>
      <c r="K189" s="55">
        <f t="shared" si="42"/>
        <v>2</v>
      </c>
      <c r="L189" s="63">
        <f t="shared" si="42"/>
        <v>85390</v>
      </c>
      <c r="M189" s="47">
        <f t="shared" si="42"/>
        <v>302</v>
      </c>
      <c r="N189" s="47">
        <f t="shared" si="42"/>
        <v>2</v>
      </c>
    </row>
    <row r="190" spans="1:14" s="41" customFormat="1" ht="24.95" customHeight="1" outlineLevel="2">
      <c r="A190" s="42">
        <v>1</v>
      </c>
      <c r="B190" s="44" t="s">
        <v>487</v>
      </c>
      <c r="C190" s="44" t="s">
        <v>488</v>
      </c>
      <c r="D190" s="44" t="s">
        <v>489</v>
      </c>
      <c r="E190" s="6" t="s">
        <v>490</v>
      </c>
      <c r="F190" s="60">
        <v>70006</v>
      </c>
      <c r="G190" s="50">
        <v>71</v>
      </c>
      <c r="H190" s="50">
        <v>1</v>
      </c>
      <c r="I190" s="60">
        <v>10295</v>
      </c>
      <c r="J190" s="50">
        <v>71</v>
      </c>
      <c r="K190" s="50">
        <v>1</v>
      </c>
      <c r="L190" s="60">
        <v>17395</v>
      </c>
      <c r="M190" s="47">
        <v>71</v>
      </c>
      <c r="N190" s="47">
        <v>1</v>
      </c>
    </row>
    <row r="191" spans="1:14" s="41" customFormat="1" ht="24.95" customHeight="1" outlineLevel="2">
      <c r="A191" s="5">
        <f t="shared" si="37"/>
        <v>2</v>
      </c>
      <c r="B191" s="6" t="s">
        <v>487</v>
      </c>
      <c r="C191" s="6" t="s">
        <v>491</v>
      </c>
      <c r="D191" s="6" t="s">
        <v>492</v>
      </c>
      <c r="E191" s="6" t="s">
        <v>493</v>
      </c>
      <c r="F191" s="50">
        <v>55216</v>
      </c>
      <c r="G191" s="50">
        <v>56</v>
      </c>
      <c r="H191" s="50">
        <v>1</v>
      </c>
      <c r="I191" s="50">
        <v>8120</v>
      </c>
      <c r="J191" s="50">
        <v>56</v>
      </c>
      <c r="K191" s="50">
        <v>1</v>
      </c>
      <c r="L191" s="50">
        <v>13720</v>
      </c>
      <c r="M191" s="47">
        <v>56</v>
      </c>
      <c r="N191" s="47">
        <v>1</v>
      </c>
    </row>
    <row r="192" spans="1:14" s="41" customFormat="1" ht="24.95" customHeight="1" outlineLevel="2">
      <c r="A192" s="5">
        <f t="shared" si="37"/>
        <v>3</v>
      </c>
      <c r="B192" s="6" t="s">
        <v>487</v>
      </c>
      <c r="C192" s="6" t="s">
        <v>494</v>
      </c>
      <c r="D192" s="6" t="s">
        <v>495</v>
      </c>
      <c r="E192" s="6" t="s">
        <v>496</v>
      </c>
      <c r="F192" s="50">
        <v>378590</v>
      </c>
      <c r="G192" s="50">
        <v>338</v>
      </c>
      <c r="H192" s="50">
        <v>1</v>
      </c>
      <c r="I192" s="50">
        <v>67160</v>
      </c>
      <c r="J192" s="50">
        <v>338</v>
      </c>
      <c r="K192" s="50">
        <v>1</v>
      </c>
      <c r="L192" s="50">
        <v>90070</v>
      </c>
      <c r="M192" s="47">
        <v>338</v>
      </c>
      <c r="N192" s="47">
        <v>1</v>
      </c>
    </row>
    <row r="193" spans="1:14" s="41" customFormat="1" ht="24.95" customHeight="1" outlineLevel="2">
      <c r="A193" s="24">
        <f t="shared" si="37"/>
        <v>4</v>
      </c>
      <c r="B193" s="14" t="s">
        <v>487</v>
      </c>
      <c r="C193" s="14" t="s">
        <v>494</v>
      </c>
      <c r="D193" s="14" t="s">
        <v>497</v>
      </c>
      <c r="E193" s="6" t="s">
        <v>498</v>
      </c>
      <c r="F193" s="58">
        <v>9860</v>
      </c>
      <c r="G193" s="50">
        <v>10</v>
      </c>
      <c r="H193" s="50">
        <v>1</v>
      </c>
      <c r="I193" s="58">
        <v>1450</v>
      </c>
      <c r="J193" s="50">
        <v>10</v>
      </c>
      <c r="K193" s="50">
        <v>1</v>
      </c>
      <c r="L193" s="58">
        <v>2450</v>
      </c>
      <c r="M193" s="47">
        <v>10</v>
      </c>
      <c r="N193" s="47">
        <v>1</v>
      </c>
    </row>
    <row r="194" spans="1:14" s="41" customFormat="1" ht="24.95" customHeight="1" outlineLevel="1" thickBot="1">
      <c r="A194" s="61"/>
      <c r="B194" s="62" t="s">
        <v>670</v>
      </c>
      <c r="C194" s="62"/>
      <c r="D194" s="62"/>
      <c r="E194" s="56"/>
      <c r="F194" s="63">
        <f t="shared" ref="F194:N194" si="43">SUBTOTAL(9,F190:F193)</f>
        <v>513672</v>
      </c>
      <c r="G194" s="57">
        <f t="shared" si="43"/>
        <v>475</v>
      </c>
      <c r="H194" s="55">
        <f t="shared" si="43"/>
        <v>4</v>
      </c>
      <c r="I194" s="63">
        <f t="shared" si="43"/>
        <v>87025</v>
      </c>
      <c r="J194" s="57">
        <f t="shared" si="43"/>
        <v>475</v>
      </c>
      <c r="K194" s="55">
        <f t="shared" si="43"/>
        <v>4</v>
      </c>
      <c r="L194" s="63">
        <f t="shared" si="43"/>
        <v>123635</v>
      </c>
      <c r="M194" s="47">
        <f t="shared" si="43"/>
        <v>475</v>
      </c>
      <c r="N194" s="47">
        <f t="shared" si="43"/>
        <v>4</v>
      </c>
    </row>
    <row r="195" spans="1:14" s="41" customFormat="1" ht="24.95" customHeight="1" outlineLevel="2">
      <c r="A195" s="43">
        <v>1</v>
      </c>
      <c r="B195" s="45" t="s">
        <v>499</v>
      </c>
      <c r="C195" s="45" t="s">
        <v>500</v>
      </c>
      <c r="D195" s="45" t="s">
        <v>501</v>
      </c>
      <c r="E195" s="6" t="s">
        <v>502</v>
      </c>
      <c r="F195" s="59">
        <v>101558</v>
      </c>
      <c r="G195" s="50">
        <v>103</v>
      </c>
      <c r="H195" s="50">
        <v>1</v>
      </c>
      <c r="I195" s="59">
        <v>14935</v>
      </c>
      <c r="J195" s="50">
        <v>103</v>
      </c>
      <c r="K195" s="50">
        <v>1</v>
      </c>
      <c r="L195" s="59">
        <v>25235</v>
      </c>
      <c r="M195" s="47">
        <v>103</v>
      </c>
      <c r="N195" s="47">
        <v>1</v>
      </c>
    </row>
    <row r="196" spans="1:14" s="41" customFormat="1" ht="24.95" customHeight="1" outlineLevel="1" thickBot="1">
      <c r="A196" s="61"/>
      <c r="B196" s="62" t="s">
        <v>671</v>
      </c>
      <c r="C196" s="62"/>
      <c r="D196" s="62"/>
      <c r="E196" s="56"/>
      <c r="F196" s="63">
        <f t="shared" ref="F196:N196" si="44">SUBTOTAL(9,F195:F195)</f>
        <v>101558</v>
      </c>
      <c r="G196" s="57">
        <f t="shared" si="44"/>
        <v>103</v>
      </c>
      <c r="H196" s="55">
        <f t="shared" si="44"/>
        <v>1</v>
      </c>
      <c r="I196" s="63">
        <f t="shared" si="44"/>
        <v>14935</v>
      </c>
      <c r="J196" s="57">
        <f t="shared" si="44"/>
        <v>103</v>
      </c>
      <c r="K196" s="55">
        <f t="shared" si="44"/>
        <v>1</v>
      </c>
      <c r="L196" s="63">
        <f t="shared" si="44"/>
        <v>25235</v>
      </c>
      <c r="M196" s="47">
        <f t="shared" si="44"/>
        <v>103</v>
      </c>
      <c r="N196" s="47">
        <f t="shared" si="44"/>
        <v>1</v>
      </c>
    </row>
    <row r="197" spans="1:14" s="41" customFormat="1" ht="24.95" customHeight="1" outlineLevel="2">
      <c r="A197" s="42">
        <v>1</v>
      </c>
      <c r="B197" s="44" t="s">
        <v>503</v>
      </c>
      <c r="C197" s="44" t="s">
        <v>504</v>
      </c>
      <c r="D197" s="44" t="s">
        <v>507</v>
      </c>
      <c r="E197" s="6" t="s">
        <v>508</v>
      </c>
      <c r="F197" s="60">
        <v>72964</v>
      </c>
      <c r="G197" s="50">
        <v>74</v>
      </c>
      <c r="H197" s="50">
        <v>1</v>
      </c>
      <c r="I197" s="60">
        <v>10730</v>
      </c>
      <c r="J197" s="50">
        <v>74</v>
      </c>
      <c r="K197" s="50">
        <v>1</v>
      </c>
      <c r="L197" s="60">
        <v>18130</v>
      </c>
      <c r="M197" s="47">
        <v>74</v>
      </c>
      <c r="N197" s="47">
        <v>1</v>
      </c>
    </row>
    <row r="198" spans="1:14" s="41" customFormat="1" ht="24.95" customHeight="1" outlineLevel="2">
      <c r="A198" s="5">
        <f t="shared" si="37"/>
        <v>2</v>
      </c>
      <c r="B198" s="6" t="s">
        <v>503</v>
      </c>
      <c r="C198" s="6" t="s">
        <v>505</v>
      </c>
      <c r="D198" s="6" t="s">
        <v>509</v>
      </c>
      <c r="E198" s="6" t="s">
        <v>510</v>
      </c>
      <c r="F198" s="50">
        <v>48314</v>
      </c>
      <c r="G198" s="50">
        <v>49</v>
      </c>
      <c r="H198" s="50">
        <v>1</v>
      </c>
      <c r="I198" s="50">
        <v>7105</v>
      </c>
      <c r="J198" s="50">
        <v>49</v>
      </c>
      <c r="K198" s="50">
        <v>1</v>
      </c>
      <c r="L198" s="50">
        <v>12005</v>
      </c>
      <c r="M198" s="47">
        <v>49</v>
      </c>
      <c r="N198" s="47">
        <v>1</v>
      </c>
    </row>
    <row r="199" spans="1:14" s="41" customFormat="1" ht="24.95" customHeight="1" outlineLevel="2">
      <c r="A199" s="24">
        <f t="shared" si="37"/>
        <v>3</v>
      </c>
      <c r="B199" s="14" t="s">
        <v>503</v>
      </c>
      <c r="C199" s="14" t="s">
        <v>506</v>
      </c>
      <c r="D199" s="14" t="s">
        <v>511</v>
      </c>
      <c r="E199" s="6" t="s">
        <v>512</v>
      </c>
      <c r="F199" s="58">
        <v>83010</v>
      </c>
      <c r="G199" s="50">
        <v>66</v>
      </c>
      <c r="H199" s="50">
        <v>1</v>
      </c>
      <c r="I199" s="58">
        <v>13245</v>
      </c>
      <c r="J199" s="50">
        <v>66</v>
      </c>
      <c r="K199" s="50">
        <v>1</v>
      </c>
      <c r="L199" s="58">
        <v>17640</v>
      </c>
      <c r="M199" s="47">
        <v>66</v>
      </c>
      <c r="N199" s="47">
        <v>1</v>
      </c>
    </row>
    <row r="200" spans="1:14" s="41" customFormat="1" ht="24.95" customHeight="1" outlineLevel="1" thickBot="1">
      <c r="A200" s="61"/>
      <c r="B200" s="62" t="s">
        <v>672</v>
      </c>
      <c r="C200" s="62"/>
      <c r="D200" s="62"/>
      <c r="E200" s="56"/>
      <c r="F200" s="63">
        <f t="shared" ref="F200:N200" si="45">SUBTOTAL(9,F197:F199)</f>
        <v>204288</v>
      </c>
      <c r="G200" s="57">
        <f t="shared" si="45"/>
        <v>189</v>
      </c>
      <c r="H200" s="55">
        <f t="shared" si="45"/>
        <v>3</v>
      </c>
      <c r="I200" s="63">
        <f t="shared" si="45"/>
        <v>31080</v>
      </c>
      <c r="J200" s="57">
        <f t="shared" si="45"/>
        <v>189</v>
      </c>
      <c r="K200" s="55">
        <f t="shared" si="45"/>
        <v>3</v>
      </c>
      <c r="L200" s="63">
        <f t="shared" si="45"/>
        <v>47775</v>
      </c>
      <c r="M200" s="47">
        <f t="shared" si="45"/>
        <v>189</v>
      </c>
      <c r="N200" s="47">
        <f t="shared" si="45"/>
        <v>3</v>
      </c>
    </row>
    <row r="201" spans="1:14" s="41" customFormat="1" ht="24.95" customHeight="1" outlineLevel="2">
      <c r="A201" s="42">
        <v>1</v>
      </c>
      <c r="B201" s="44" t="s">
        <v>513</v>
      </c>
      <c r="C201" s="44" t="s">
        <v>514</v>
      </c>
      <c r="D201" s="44" t="s">
        <v>515</v>
      </c>
      <c r="E201" s="6" t="s">
        <v>516</v>
      </c>
      <c r="F201" s="60">
        <v>60138</v>
      </c>
      <c r="G201" s="50">
        <v>48</v>
      </c>
      <c r="H201" s="50">
        <v>1</v>
      </c>
      <c r="I201" s="60">
        <v>9585</v>
      </c>
      <c r="J201" s="50">
        <v>48</v>
      </c>
      <c r="K201" s="50">
        <v>1</v>
      </c>
      <c r="L201" s="60">
        <v>12810</v>
      </c>
      <c r="M201" s="47">
        <v>48</v>
      </c>
      <c r="N201" s="47">
        <v>1</v>
      </c>
    </row>
    <row r="202" spans="1:14" s="41" customFormat="1" ht="24.95" customHeight="1" outlineLevel="2">
      <c r="A202" s="5">
        <f t="shared" si="37"/>
        <v>2</v>
      </c>
      <c r="B202" s="6" t="s">
        <v>513</v>
      </c>
      <c r="C202" s="6" t="s">
        <v>517</v>
      </c>
      <c r="D202" s="6" t="s">
        <v>518</v>
      </c>
      <c r="E202" s="6" t="s">
        <v>519</v>
      </c>
      <c r="F202" s="50">
        <v>22678</v>
      </c>
      <c r="G202" s="50">
        <v>23</v>
      </c>
      <c r="H202" s="50">
        <v>1</v>
      </c>
      <c r="I202" s="50">
        <v>3335</v>
      </c>
      <c r="J202" s="50">
        <v>23</v>
      </c>
      <c r="K202" s="50">
        <v>1</v>
      </c>
      <c r="L202" s="50">
        <v>5635</v>
      </c>
      <c r="M202" s="47">
        <v>23</v>
      </c>
      <c r="N202" s="47">
        <v>1</v>
      </c>
    </row>
    <row r="203" spans="1:14" s="41" customFormat="1" ht="24.95" customHeight="1" outlineLevel="2">
      <c r="A203" s="5">
        <f t="shared" si="37"/>
        <v>3</v>
      </c>
      <c r="B203" s="6" t="s">
        <v>513</v>
      </c>
      <c r="C203" s="6" t="s">
        <v>520</v>
      </c>
      <c r="D203" s="6" t="s">
        <v>521</v>
      </c>
      <c r="E203" s="6" t="s">
        <v>522</v>
      </c>
      <c r="F203" s="50">
        <v>88266</v>
      </c>
      <c r="G203" s="50">
        <v>64</v>
      </c>
      <c r="H203" s="50">
        <v>1</v>
      </c>
      <c r="I203" s="50">
        <v>12825</v>
      </c>
      <c r="J203" s="50">
        <v>64</v>
      </c>
      <c r="K203" s="50">
        <v>1</v>
      </c>
      <c r="L203" s="50">
        <v>18810</v>
      </c>
      <c r="M203" s="47">
        <v>64</v>
      </c>
      <c r="N203" s="47">
        <v>1</v>
      </c>
    </row>
    <row r="204" spans="1:14" s="41" customFormat="1" ht="24.95" customHeight="1" outlineLevel="2">
      <c r="A204" s="5">
        <f t="shared" si="37"/>
        <v>4</v>
      </c>
      <c r="B204" s="6" t="s">
        <v>513</v>
      </c>
      <c r="C204" s="6" t="s">
        <v>523</v>
      </c>
      <c r="D204" s="6" t="s">
        <v>524</v>
      </c>
      <c r="E204" s="6" t="s">
        <v>525</v>
      </c>
      <c r="F204" s="50">
        <v>21774</v>
      </c>
      <c r="G204" s="50">
        <v>18</v>
      </c>
      <c r="H204" s="50">
        <v>1</v>
      </c>
      <c r="I204" s="50">
        <v>3435</v>
      </c>
      <c r="J204" s="50">
        <v>18</v>
      </c>
      <c r="K204" s="50">
        <v>1</v>
      </c>
      <c r="L204" s="50">
        <v>4740</v>
      </c>
      <c r="M204" s="47">
        <v>18</v>
      </c>
      <c r="N204" s="47">
        <v>1</v>
      </c>
    </row>
    <row r="205" spans="1:14" s="41" customFormat="1" ht="24.95" customHeight="1" outlineLevel="2">
      <c r="A205" s="24">
        <f t="shared" si="37"/>
        <v>5</v>
      </c>
      <c r="B205" s="14" t="s">
        <v>513</v>
      </c>
      <c r="C205" s="14" t="s">
        <v>526</v>
      </c>
      <c r="D205" s="14" t="s">
        <v>527</v>
      </c>
      <c r="E205" s="6" t="s">
        <v>528</v>
      </c>
      <c r="F205" s="58">
        <v>27608</v>
      </c>
      <c r="G205" s="50">
        <v>28</v>
      </c>
      <c r="H205" s="50">
        <v>1</v>
      </c>
      <c r="I205" s="58">
        <v>4060</v>
      </c>
      <c r="J205" s="50">
        <v>28</v>
      </c>
      <c r="K205" s="50">
        <v>1</v>
      </c>
      <c r="L205" s="58">
        <v>6860</v>
      </c>
      <c r="M205" s="47">
        <v>28</v>
      </c>
      <c r="N205" s="47">
        <v>1</v>
      </c>
    </row>
    <row r="206" spans="1:14" s="41" customFormat="1" ht="24.95" customHeight="1" outlineLevel="1" thickBot="1">
      <c r="A206" s="61"/>
      <c r="B206" s="62" t="s">
        <v>673</v>
      </c>
      <c r="C206" s="62"/>
      <c r="D206" s="62"/>
      <c r="E206" s="56"/>
      <c r="F206" s="63">
        <f t="shared" ref="F206:N206" si="46">SUBTOTAL(9,F201:F205)</f>
        <v>220464</v>
      </c>
      <c r="G206" s="57">
        <f t="shared" si="46"/>
        <v>181</v>
      </c>
      <c r="H206" s="55">
        <f t="shared" si="46"/>
        <v>5</v>
      </c>
      <c r="I206" s="63">
        <f t="shared" si="46"/>
        <v>33240</v>
      </c>
      <c r="J206" s="57">
        <f t="shared" si="46"/>
        <v>181</v>
      </c>
      <c r="K206" s="55">
        <f t="shared" si="46"/>
        <v>5</v>
      </c>
      <c r="L206" s="63">
        <f t="shared" si="46"/>
        <v>48855</v>
      </c>
      <c r="M206" s="47">
        <f t="shared" si="46"/>
        <v>181</v>
      </c>
      <c r="N206" s="47">
        <f t="shared" si="46"/>
        <v>5</v>
      </c>
    </row>
    <row r="207" spans="1:14" s="41" customFormat="1" ht="24.95" customHeight="1" outlineLevel="2">
      <c r="A207" s="42">
        <v>1</v>
      </c>
      <c r="B207" s="44" t="s">
        <v>529</v>
      </c>
      <c r="C207" s="44" t="s">
        <v>531</v>
      </c>
      <c r="D207" s="44" t="s">
        <v>532</v>
      </c>
      <c r="E207" s="6" t="s">
        <v>533</v>
      </c>
      <c r="F207" s="60">
        <v>56202</v>
      </c>
      <c r="G207" s="50">
        <v>57</v>
      </c>
      <c r="H207" s="50">
        <v>1</v>
      </c>
      <c r="I207" s="60">
        <v>8265</v>
      </c>
      <c r="J207" s="50">
        <v>57</v>
      </c>
      <c r="K207" s="50">
        <v>1</v>
      </c>
      <c r="L207" s="60">
        <v>13965</v>
      </c>
      <c r="M207" s="47">
        <v>57</v>
      </c>
      <c r="N207" s="47">
        <v>1</v>
      </c>
    </row>
    <row r="208" spans="1:14" s="41" customFormat="1" ht="24.95" customHeight="1" outlineLevel="2">
      <c r="A208" s="24">
        <f t="shared" si="37"/>
        <v>2</v>
      </c>
      <c r="B208" s="14" t="s">
        <v>529</v>
      </c>
      <c r="C208" s="14" t="s">
        <v>530</v>
      </c>
      <c r="D208" s="14" t="s">
        <v>534</v>
      </c>
      <c r="E208" s="6" t="s">
        <v>535</v>
      </c>
      <c r="F208" s="58">
        <v>71978</v>
      </c>
      <c r="G208" s="50">
        <v>73</v>
      </c>
      <c r="H208" s="50">
        <v>1</v>
      </c>
      <c r="I208" s="58">
        <v>10585</v>
      </c>
      <c r="J208" s="50">
        <v>73</v>
      </c>
      <c r="K208" s="50">
        <v>1</v>
      </c>
      <c r="L208" s="58">
        <v>17885</v>
      </c>
      <c r="M208" s="47">
        <v>73</v>
      </c>
      <c r="N208" s="47">
        <v>1</v>
      </c>
    </row>
    <row r="209" spans="1:14" s="41" customFormat="1" ht="24.95" customHeight="1" outlineLevel="1" thickBot="1">
      <c r="A209" s="61"/>
      <c r="B209" s="62" t="s">
        <v>674</v>
      </c>
      <c r="C209" s="62"/>
      <c r="D209" s="62"/>
      <c r="E209" s="56"/>
      <c r="F209" s="63">
        <f t="shared" ref="F209:N209" si="47">SUBTOTAL(9,F207:F208)</f>
        <v>128180</v>
      </c>
      <c r="G209" s="57">
        <f t="shared" si="47"/>
        <v>130</v>
      </c>
      <c r="H209" s="55">
        <f t="shared" si="47"/>
        <v>2</v>
      </c>
      <c r="I209" s="63">
        <f t="shared" si="47"/>
        <v>18850</v>
      </c>
      <c r="J209" s="57">
        <f t="shared" si="47"/>
        <v>130</v>
      </c>
      <c r="K209" s="55">
        <f t="shared" si="47"/>
        <v>2</v>
      </c>
      <c r="L209" s="63">
        <f t="shared" si="47"/>
        <v>31850</v>
      </c>
      <c r="M209" s="47">
        <f t="shared" si="47"/>
        <v>130</v>
      </c>
      <c r="N209" s="47">
        <f t="shared" si="47"/>
        <v>2</v>
      </c>
    </row>
    <row r="210" spans="1:14" s="41" customFormat="1" ht="24.95" customHeight="1" outlineLevel="2">
      <c r="A210" s="43">
        <v>1</v>
      </c>
      <c r="B210" s="45" t="s">
        <v>536</v>
      </c>
      <c r="C210" s="45" t="s">
        <v>537</v>
      </c>
      <c r="D210" s="45" t="s">
        <v>538</v>
      </c>
      <c r="E210" s="6" t="s">
        <v>539</v>
      </c>
      <c r="F210" s="59">
        <v>66062</v>
      </c>
      <c r="G210" s="50">
        <v>67</v>
      </c>
      <c r="H210" s="50">
        <v>1</v>
      </c>
      <c r="I210" s="59">
        <v>9715</v>
      </c>
      <c r="J210" s="50">
        <v>67</v>
      </c>
      <c r="K210" s="50">
        <v>1</v>
      </c>
      <c r="L210" s="59">
        <v>16415</v>
      </c>
      <c r="M210" s="47">
        <v>67</v>
      </c>
      <c r="N210" s="47">
        <v>1</v>
      </c>
    </row>
    <row r="211" spans="1:14" s="41" customFormat="1" ht="24.95" customHeight="1" outlineLevel="1" thickBot="1">
      <c r="A211" s="61"/>
      <c r="B211" s="62" t="s">
        <v>675</v>
      </c>
      <c r="C211" s="62"/>
      <c r="D211" s="62"/>
      <c r="E211" s="56"/>
      <c r="F211" s="63">
        <f t="shared" ref="F211:N211" si="48">SUBTOTAL(9,F210:F210)</f>
        <v>66062</v>
      </c>
      <c r="G211" s="57">
        <f t="shared" si="48"/>
        <v>67</v>
      </c>
      <c r="H211" s="55">
        <f t="shared" si="48"/>
        <v>1</v>
      </c>
      <c r="I211" s="63">
        <f t="shared" si="48"/>
        <v>9715</v>
      </c>
      <c r="J211" s="57">
        <f t="shared" si="48"/>
        <v>67</v>
      </c>
      <c r="K211" s="55">
        <f t="shared" si="48"/>
        <v>1</v>
      </c>
      <c r="L211" s="63">
        <f t="shared" si="48"/>
        <v>16415</v>
      </c>
      <c r="M211" s="47">
        <f t="shared" si="48"/>
        <v>67</v>
      </c>
      <c r="N211" s="47">
        <f t="shared" si="48"/>
        <v>1</v>
      </c>
    </row>
    <row r="212" spans="1:14" s="41" customFormat="1" ht="24.95" customHeight="1" outlineLevel="2">
      <c r="A212" s="43">
        <v>1</v>
      </c>
      <c r="B212" s="45" t="s">
        <v>540</v>
      </c>
      <c r="C212" s="45" t="s">
        <v>541</v>
      </c>
      <c r="D212" s="45" t="s">
        <v>542</v>
      </c>
      <c r="E212" s="6" t="s">
        <v>543</v>
      </c>
      <c r="F212" s="59">
        <v>301832</v>
      </c>
      <c r="G212" s="50">
        <v>284</v>
      </c>
      <c r="H212" s="50">
        <v>1</v>
      </c>
      <c r="I212" s="59">
        <v>55280</v>
      </c>
      <c r="J212" s="50">
        <v>284</v>
      </c>
      <c r="K212" s="50">
        <v>1</v>
      </c>
      <c r="L212" s="59">
        <v>75220</v>
      </c>
      <c r="M212" s="47">
        <v>284</v>
      </c>
      <c r="N212" s="47">
        <v>1</v>
      </c>
    </row>
    <row r="213" spans="1:14" s="41" customFormat="1" ht="24.95" customHeight="1" outlineLevel="1" thickBot="1">
      <c r="A213" s="61"/>
      <c r="B213" s="62" t="s">
        <v>676</v>
      </c>
      <c r="C213" s="62"/>
      <c r="D213" s="62"/>
      <c r="E213" s="56"/>
      <c r="F213" s="63">
        <f t="shared" ref="F213:N213" si="49">SUBTOTAL(9,F212:F212)</f>
        <v>301832</v>
      </c>
      <c r="G213" s="57">
        <f t="shared" si="49"/>
        <v>284</v>
      </c>
      <c r="H213" s="55">
        <f t="shared" si="49"/>
        <v>1</v>
      </c>
      <c r="I213" s="63">
        <f t="shared" si="49"/>
        <v>55280</v>
      </c>
      <c r="J213" s="57">
        <f t="shared" si="49"/>
        <v>284</v>
      </c>
      <c r="K213" s="55">
        <f t="shared" si="49"/>
        <v>1</v>
      </c>
      <c r="L213" s="63">
        <f t="shared" si="49"/>
        <v>75220</v>
      </c>
      <c r="M213" s="47">
        <f t="shared" si="49"/>
        <v>284</v>
      </c>
      <c r="N213" s="47">
        <f t="shared" si="49"/>
        <v>1</v>
      </c>
    </row>
    <row r="214" spans="1:14" s="41" customFormat="1" ht="24.95" customHeight="1" outlineLevel="2">
      <c r="A214" s="43">
        <v>1</v>
      </c>
      <c r="B214" s="45" t="s">
        <v>544</v>
      </c>
      <c r="C214" s="45" t="s">
        <v>545</v>
      </c>
      <c r="D214" s="45" t="s">
        <v>546</v>
      </c>
      <c r="E214" s="6" t="s">
        <v>547</v>
      </c>
      <c r="F214" s="59">
        <v>30566</v>
      </c>
      <c r="G214" s="50">
        <v>31</v>
      </c>
      <c r="H214" s="50">
        <v>1</v>
      </c>
      <c r="I214" s="59">
        <v>4495</v>
      </c>
      <c r="J214" s="50">
        <v>31</v>
      </c>
      <c r="K214" s="50">
        <v>1</v>
      </c>
      <c r="L214" s="59">
        <v>7595</v>
      </c>
      <c r="M214" s="47">
        <v>31</v>
      </c>
      <c r="N214" s="47">
        <v>1</v>
      </c>
    </row>
    <row r="215" spans="1:14" s="41" customFormat="1" ht="24.95" customHeight="1" outlineLevel="1" thickBot="1">
      <c r="A215" s="61"/>
      <c r="B215" s="62" t="s">
        <v>677</v>
      </c>
      <c r="C215" s="62"/>
      <c r="D215" s="62"/>
      <c r="E215" s="56"/>
      <c r="F215" s="63">
        <f t="shared" ref="F215:N215" si="50">SUBTOTAL(9,F214:F214)</f>
        <v>30566</v>
      </c>
      <c r="G215" s="57">
        <f t="shared" si="50"/>
        <v>31</v>
      </c>
      <c r="H215" s="55">
        <f t="shared" si="50"/>
        <v>1</v>
      </c>
      <c r="I215" s="63">
        <f t="shared" si="50"/>
        <v>4495</v>
      </c>
      <c r="J215" s="57">
        <f t="shared" si="50"/>
        <v>31</v>
      </c>
      <c r="K215" s="55">
        <f t="shared" si="50"/>
        <v>1</v>
      </c>
      <c r="L215" s="63">
        <f t="shared" si="50"/>
        <v>7595</v>
      </c>
      <c r="M215" s="47">
        <f t="shared" si="50"/>
        <v>31</v>
      </c>
      <c r="N215" s="47">
        <f t="shared" si="50"/>
        <v>1</v>
      </c>
    </row>
    <row r="216" spans="1:14" s="41" customFormat="1" ht="24.95" customHeight="1" outlineLevel="2">
      <c r="A216" s="42">
        <v>1</v>
      </c>
      <c r="B216" s="44" t="s">
        <v>548</v>
      </c>
      <c r="C216" s="44" t="s">
        <v>556</v>
      </c>
      <c r="D216" s="44" t="s">
        <v>557</v>
      </c>
      <c r="E216" s="6" t="s">
        <v>558</v>
      </c>
      <c r="F216" s="60">
        <v>84796</v>
      </c>
      <c r="G216" s="50">
        <v>86</v>
      </c>
      <c r="H216" s="50">
        <v>1</v>
      </c>
      <c r="I216" s="60">
        <v>12470</v>
      </c>
      <c r="J216" s="50">
        <v>86</v>
      </c>
      <c r="K216" s="50">
        <v>1</v>
      </c>
      <c r="L216" s="60">
        <v>21070</v>
      </c>
      <c r="M216" s="47">
        <v>86</v>
      </c>
      <c r="N216" s="47">
        <v>1</v>
      </c>
    </row>
    <row r="217" spans="1:14" s="41" customFormat="1" ht="24.95" customHeight="1" outlineLevel="2">
      <c r="A217" s="5">
        <f t="shared" si="37"/>
        <v>2</v>
      </c>
      <c r="B217" s="6" t="s">
        <v>548</v>
      </c>
      <c r="C217" s="6" t="s">
        <v>549</v>
      </c>
      <c r="D217" s="6" t="s">
        <v>559</v>
      </c>
      <c r="E217" s="6" t="s">
        <v>560</v>
      </c>
      <c r="F217" s="50">
        <v>50054</v>
      </c>
      <c r="G217" s="50">
        <v>40</v>
      </c>
      <c r="H217" s="50">
        <v>1</v>
      </c>
      <c r="I217" s="50">
        <v>7975</v>
      </c>
      <c r="J217" s="50">
        <v>40</v>
      </c>
      <c r="K217" s="50">
        <v>1</v>
      </c>
      <c r="L217" s="50">
        <v>10670</v>
      </c>
      <c r="M217" s="47">
        <v>40</v>
      </c>
      <c r="N217" s="47">
        <v>1</v>
      </c>
    </row>
    <row r="218" spans="1:14" s="41" customFormat="1" ht="24.95" customHeight="1" outlineLevel="2">
      <c r="A218" s="5">
        <f t="shared" si="37"/>
        <v>3</v>
      </c>
      <c r="B218" s="6" t="s">
        <v>548</v>
      </c>
      <c r="C218" s="6" t="s">
        <v>550</v>
      </c>
      <c r="D218" s="6" t="s">
        <v>561</v>
      </c>
      <c r="E218" s="6" t="s">
        <v>562</v>
      </c>
      <c r="F218" s="50">
        <v>57434</v>
      </c>
      <c r="G218" s="50">
        <v>46</v>
      </c>
      <c r="H218" s="50">
        <v>1</v>
      </c>
      <c r="I218" s="50">
        <v>9145</v>
      </c>
      <c r="J218" s="50">
        <v>46</v>
      </c>
      <c r="K218" s="50">
        <v>1</v>
      </c>
      <c r="L218" s="50">
        <v>12260</v>
      </c>
      <c r="M218" s="47">
        <v>46</v>
      </c>
      <c r="N218" s="47">
        <v>1</v>
      </c>
    </row>
    <row r="219" spans="1:14" s="41" customFormat="1" ht="24.95" customHeight="1" outlineLevel="2">
      <c r="A219" s="5">
        <f t="shared" si="37"/>
        <v>4</v>
      </c>
      <c r="B219" s="6" t="s">
        <v>548</v>
      </c>
      <c r="C219" s="6" t="s">
        <v>551</v>
      </c>
      <c r="D219" s="6" t="s">
        <v>563</v>
      </c>
      <c r="E219" s="6" t="s">
        <v>564</v>
      </c>
      <c r="F219" s="50">
        <v>177344</v>
      </c>
      <c r="G219" s="50">
        <v>142</v>
      </c>
      <c r="H219" s="50">
        <v>1</v>
      </c>
      <c r="I219" s="50">
        <v>28240</v>
      </c>
      <c r="J219" s="50">
        <v>142</v>
      </c>
      <c r="K219" s="50">
        <v>1</v>
      </c>
      <c r="L219" s="50">
        <v>37850</v>
      </c>
      <c r="M219" s="47">
        <v>142</v>
      </c>
      <c r="N219" s="47">
        <v>1</v>
      </c>
    </row>
    <row r="220" spans="1:14" s="41" customFormat="1" ht="24.95" customHeight="1" outlineLevel="2">
      <c r="A220" s="5">
        <f t="shared" si="37"/>
        <v>5</v>
      </c>
      <c r="B220" s="6" t="s">
        <v>548</v>
      </c>
      <c r="C220" s="6" t="s">
        <v>552</v>
      </c>
      <c r="D220" s="6" t="s">
        <v>565</v>
      </c>
      <c r="E220" s="6" t="s">
        <v>566</v>
      </c>
      <c r="F220" s="50">
        <v>154696</v>
      </c>
      <c r="G220" s="50">
        <v>122</v>
      </c>
      <c r="H220" s="50">
        <v>1</v>
      </c>
      <c r="I220" s="50">
        <v>24740</v>
      </c>
      <c r="J220" s="50">
        <v>122</v>
      </c>
      <c r="K220" s="50">
        <v>1</v>
      </c>
      <c r="L220" s="50">
        <v>32710</v>
      </c>
      <c r="M220" s="47">
        <v>122</v>
      </c>
      <c r="N220" s="47">
        <v>1</v>
      </c>
    </row>
    <row r="221" spans="1:14" s="41" customFormat="1" ht="24.95" customHeight="1" outlineLevel="2">
      <c r="A221" s="5">
        <f t="shared" si="37"/>
        <v>6</v>
      </c>
      <c r="B221" s="6" t="s">
        <v>548</v>
      </c>
      <c r="C221" s="6" t="s">
        <v>552</v>
      </c>
      <c r="D221" s="6" t="s">
        <v>567</v>
      </c>
      <c r="E221" s="6" t="s">
        <v>568</v>
      </c>
      <c r="F221" s="50">
        <v>318668</v>
      </c>
      <c r="G221" s="50">
        <v>226</v>
      </c>
      <c r="H221" s="50">
        <v>1</v>
      </c>
      <c r="I221" s="50">
        <v>48800</v>
      </c>
      <c r="J221" s="50">
        <v>226</v>
      </c>
      <c r="K221" s="50">
        <v>1</v>
      </c>
      <c r="L221" s="50">
        <v>72910</v>
      </c>
      <c r="M221" s="47">
        <v>226</v>
      </c>
      <c r="N221" s="47">
        <v>1</v>
      </c>
    </row>
    <row r="222" spans="1:14" s="41" customFormat="1" ht="24.95" customHeight="1" outlineLevel="2">
      <c r="A222" s="5">
        <f t="shared" si="37"/>
        <v>7</v>
      </c>
      <c r="B222" s="6" t="s">
        <v>548</v>
      </c>
      <c r="C222" s="6" t="s">
        <v>553</v>
      </c>
      <c r="D222" s="6" t="s">
        <v>569</v>
      </c>
      <c r="E222" s="6" t="s">
        <v>570</v>
      </c>
      <c r="F222" s="50">
        <v>44370</v>
      </c>
      <c r="G222" s="50">
        <v>45</v>
      </c>
      <c r="H222" s="50">
        <v>1</v>
      </c>
      <c r="I222" s="50">
        <v>6525</v>
      </c>
      <c r="J222" s="50">
        <v>45</v>
      </c>
      <c r="K222" s="50">
        <v>1</v>
      </c>
      <c r="L222" s="50">
        <v>11025</v>
      </c>
      <c r="M222" s="47">
        <v>45</v>
      </c>
      <c r="N222" s="47">
        <v>1</v>
      </c>
    </row>
    <row r="223" spans="1:14" s="41" customFormat="1" ht="24.95" customHeight="1" outlineLevel="2">
      <c r="A223" s="5">
        <f t="shared" si="37"/>
        <v>8</v>
      </c>
      <c r="B223" s="6" t="s">
        <v>548</v>
      </c>
      <c r="C223" s="6" t="s">
        <v>571</v>
      </c>
      <c r="D223" s="6" t="s">
        <v>572</v>
      </c>
      <c r="E223" s="6" t="s">
        <v>573</v>
      </c>
      <c r="F223" s="50">
        <v>393646</v>
      </c>
      <c r="G223" s="50">
        <v>371</v>
      </c>
      <c r="H223" s="50">
        <v>1</v>
      </c>
      <c r="I223" s="50">
        <v>71795</v>
      </c>
      <c r="J223" s="50">
        <v>371</v>
      </c>
      <c r="K223" s="50">
        <v>1</v>
      </c>
      <c r="L223" s="50">
        <v>98095</v>
      </c>
      <c r="M223" s="47">
        <v>371</v>
      </c>
      <c r="N223" s="47">
        <v>1</v>
      </c>
    </row>
    <row r="224" spans="1:14" s="41" customFormat="1" ht="24.95" customHeight="1" outlineLevel="2">
      <c r="A224" s="5">
        <f t="shared" si="37"/>
        <v>9</v>
      </c>
      <c r="B224" s="6" t="s">
        <v>548</v>
      </c>
      <c r="C224" s="6" t="s">
        <v>554</v>
      </c>
      <c r="D224" s="6" t="s">
        <v>574</v>
      </c>
      <c r="E224" s="6" t="s">
        <v>575</v>
      </c>
      <c r="F224" s="50">
        <v>147220</v>
      </c>
      <c r="G224" s="50">
        <v>86</v>
      </c>
      <c r="H224" s="50">
        <v>1</v>
      </c>
      <c r="I224" s="50">
        <v>19220</v>
      </c>
      <c r="J224" s="50">
        <v>86</v>
      </c>
      <c r="K224" s="50">
        <v>1</v>
      </c>
      <c r="L224" s="50">
        <v>30190</v>
      </c>
      <c r="M224" s="47">
        <v>86</v>
      </c>
      <c r="N224" s="47">
        <v>1</v>
      </c>
    </row>
    <row r="225" spans="1:14" s="41" customFormat="1" ht="24.95" customHeight="1" outlineLevel="2">
      <c r="A225" s="5">
        <f t="shared" si="37"/>
        <v>10</v>
      </c>
      <c r="B225" s="6" t="s">
        <v>548</v>
      </c>
      <c r="C225" s="6" t="s">
        <v>554</v>
      </c>
      <c r="D225" s="6" t="s">
        <v>576</v>
      </c>
      <c r="E225" s="6" t="s">
        <v>577</v>
      </c>
      <c r="F225" s="50">
        <v>39350</v>
      </c>
      <c r="G225" s="50">
        <v>31</v>
      </c>
      <c r="H225" s="50">
        <v>1</v>
      </c>
      <c r="I225" s="50">
        <v>6295</v>
      </c>
      <c r="J225" s="50">
        <v>31</v>
      </c>
      <c r="K225" s="50">
        <v>1</v>
      </c>
      <c r="L225" s="50">
        <v>8315</v>
      </c>
      <c r="M225" s="47">
        <v>31</v>
      </c>
      <c r="N225" s="47">
        <v>1</v>
      </c>
    </row>
    <row r="226" spans="1:14" s="41" customFormat="1" ht="24.95" customHeight="1" outlineLevel="2">
      <c r="A226" s="24">
        <f t="shared" si="37"/>
        <v>11</v>
      </c>
      <c r="B226" s="14" t="s">
        <v>548</v>
      </c>
      <c r="C226" s="14" t="s">
        <v>555</v>
      </c>
      <c r="D226" s="14" t="s">
        <v>368</v>
      </c>
      <c r="E226" s="6" t="s">
        <v>578</v>
      </c>
      <c r="F226" s="58">
        <v>96194</v>
      </c>
      <c r="G226" s="50">
        <v>79</v>
      </c>
      <c r="H226" s="50">
        <v>1</v>
      </c>
      <c r="I226" s="58">
        <v>15205</v>
      </c>
      <c r="J226" s="50">
        <v>79</v>
      </c>
      <c r="K226" s="50">
        <v>1</v>
      </c>
      <c r="L226" s="58">
        <v>20855</v>
      </c>
      <c r="M226" s="47">
        <v>79</v>
      </c>
      <c r="N226" s="47">
        <v>1</v>
      </c>
    </row>
    <row r="227" spans="1:14" s="41" customFormat="1" ht="24.95" customHeight="1" outlineLevel="1" thickBot="1">
      <c r="A227" s="61"/>
      <c r="B227" s="62" t="s">
        <v>678</v>
      </c>
      <c r="C227" s="62"/>
      <c r="D227" s="62"/>
      <c r="E227" s="56"/>
      <c r="F227" s="63">
        <f t="shared" ref="F227:N227" si="51">SUBTOTAL(9,F216:F226)</f>
        <v>1563772</v>
      </c>
      <c r="G227" s="57">
        <f t="shared" si="51"/>
        <v>1274</v>
      </c>
      <c r="H227" s="55">
        <f t="shared" si="51"/>
        <v>11</v>
      </c>
      <c r="I227" s="63">
        <f t="shared" si="51"/>
        <v>250410</v>
      </c>
      <c r="J227" s="57">
        <f t="shared" si="51"/>
        <v>1274</v>
      </c>
      <c r="K227" s="55">
        <f t="shared" si="51"/>
        <v>11</v>
      </c>
      <c r="L227" s="63">
        <f t="shared" si="51"/>
        <v>355950</v>
      </c>
      <c r="M227" s="47">
        <f t="shared" si="51"/>
        <v>1274</v>
      </c>
      <c r="N227" s="47">
        <f t="shared" si="51"/>
        <v>11</v>
      </c>
    </row>
    <row r="228" spans="1:14" s="41" customFormat="1" ht="24.95" customHeight="1" outlineLevel="2">
      <c r="A228" s="42">
        <v>1</v>
      </c>
      <c r="B228" s="44" t="s">
        <v>579</v>
      </c>
      <c r="C228" s="44" t="s">
        <v>580</v>
      </c>
      <c r="D228" s="44" t="s">
        <v>581</v>
      </c>
      <c r="E228" s="6" t="s">
        <v>582</v>
      </c>
      <c r="F228" s="60">
        <v>104164</v>
      </c>
      <c r="G228" s="50">
        <v>83</v>
      </c>
      <c r="H228" s="50">
        <v>1</v>
      </c>
      <c r="I228" s="60">
        <v>16610</v>
      </c>
      <c r="J228" s="50">
        <v>83</v>
      </c>
      <c r="K228" s="50">
        <v>1</v>
      </c>
      <c r="L228" s="60">
        <v>22165</v>
      </c>
      <c r="M228" s="47">
        <v>83</v>
      </c>
      <c r="N228" s="47">
        <v>1</v>
      </c>
    </row>
    <row r="229" spans="1:14" s="41" customFormat="1" ht="24.95" customHeight="1" outlineLevel="2">
      <c r="A229" s="24">
        <f t="shared" si="37"/>
        <v>2</v>
      </c>
      <c r="B229" s="14" t="s">
        <v>579</v>
      </c>
      <c r="C229" s="14" t="s">
        <v>583</v>
      </c>
      <c r="D229" s="14" t="s">
        <v>584</v>
      </c>
      <c r="E229" s="6" t="s">
        <v>585</v>
      </c>
      <c r="F229" s="58">
        <v>63104</v>
      </c>
      <c r="G229" s="50">
        <v>64</v>
      </c>
      <c r="H229" s="50">
        <v>1</v>
      </c>
      <c r="I229" s="58">
        <v>9280</v>
      </c>
      <c r="J229" s="50">
        <v>64</v>
      </c>
      <c r="K229" s="50">
        <v>1</v>
      </c>
      <c r="L229" s="58">
        <v>15680</v>
      </c>
      <c r="M229" s="47">
        <v>64</v>
      </c>
      <c r="N229" s="47">
        <v>1</v>
      </c>
    </row>
    <row r="230" spans="1:14" s="41" customFormat="1" ht="24.95" customHeight="1" outlineLevel="1" thickBot="1">
      <c r="A230" s="61"/>
      <c r="B230" s="62" t="s">
        <v>679</v>
      </c>
      <c r="C230" s="62"/>
      <c r="D230" s="62"/>
      <c r="E230" s="56"/>
      <c r="F230" s="63">
        <f t="shared" ref="F230:N230" si="52">SUBTOTAL(9,F228:F229)</f>
        <v>167268</v>
      </c>
      <c r="G230" s="57">
        <f t="shared" si="52"/>
        <v>147</v>
      </c>
      <c r="H230" s="55">
        <f t="shared" si="52"/>
        <v>2</v>
      </c>
      <c r="I230" s="63">
        <f t="shared" si="52"/>
        <v>25890</v>
      </c>
      <c r="J230" s="57">
        <f t="shared" si="52"/>
        <v>147</v>
      </c>
      <c r="K230" s="55">
        <f t="shared" si="52"/>
        <v>2</v>
      </c>
      <c r="L230" s="63">
        <f t="shared" si="52"/>
        <v>37845</v>
      </c>
      <c r="M230" s="47">
        <f t="shared" si="52"/>
        <v>147</v>
      </c>
      <c r="N230" s="47">
        <f t="shared" si="52"/>
        <v>2</v>
      </c>
    </row>
    <row r="231" spans="1:14" s="41" customFormat="1" ht="24.95" customHeight="1" outlineLevel="2">
      <c r="A231" s="42">
        <v>1</v>
      </c>
      <c r="B231" s="44" t="s">
        <v>586</v>
      </c>
      <c r="C231" s="44" t="s">
        <v>587</v>
      </c>
      <c r="D231" s="44" t="s">
        <v>589</v>
      </c>
      <c r="E231" s="6" t="s">
        <v>590</v>
      </c>
      <c r="F231" s="60">
        <v>472294</v>
      </c>
      <c r="G231" s="50">
        <v>443</v>
      </c>
      <c r="H231" s="50">
        <v>1</v>
      </c>
      <c r="I231" s="60">
        <v>87185</v>
      </c>
      <c r="J231" s="50">
        <v>443</v>
      </c>
      <c r="K231" s="50">
        <v>1</v>
      </c>
      <c r="L231" s="60">
        <v>117715</v>
      </c>
      <c r="M231" s="47">
        <v>443</v>
      </c>
      <c r="N231" s="47">
        <v>1</v>
      </c>
    </row>
    <row r="232" spans="1:14" s="41" customFormat="1" ht="24.95" customHeight="1" outlineLevel="2">
      <c r="A232" s="5">
        <f t="shared" si="37"/>
        <v>2</v>
      </c>
      <c r="B232" s="6" t="s">
        <v>586</v>
      </c>
      <c r="C232" s="6" t="s">
        <v>591</v>
      </c>
      <c r="D232" s="6" t="s">
        <v>592</v>
      </c>
      <c r="E232" s="6" t="s">
        <v>593</v>
      </c>
      <c r="F232" s="50">
        <v>220226</v>
      </c>
      <c r="G232" s="50">
        <v>209</v>
      </c>
      <c r="H232" s="50">
        <v>1</v>
      </c>
      <c r="I232" s="50">
        <v>39455</v>
      </c>
      <c r="J232" s="50">
        <v>209</v>
      </c>
      <c r="K232" s="50">
        <v>1</v>
      </c>
      <c r="L232" s="50">
        <v>54865</v>
      </c>
      <c r="M232" s="47">
        <v>209</v>
      </c>
      <c r="N232" s="47">
        <v>1</v>
      </c>
    </row>
    <row r="233" spans="1:14" s="41" customFormat="1" ht="24.95" customHeight="1" outlineLevel="2">
      <c r="A233" s="5">
        <f t="shared" si="37"/>
        <v>3</v>
      </c>
      <c r="B233" s="6" t="s">
        <v>586</v>
      </c>
      <c r="C233" s="6" t="s">
        <v>594</v>
      </c>
      <c r="D233" s="6" t="s">
        <v>595</v>
      </c>
      <c r="E233" s="6" t="s">
        <v>596</v>
      </c>
      <c r="F233" s="50">
        <v>89726</v>
      </c>
      <c r="G233" s="50">
        <v>91</v>
      </c>
      <c r="H233" s="50">
        <v>1</v>
      </c>
      <c r="I233" s="50">
        <v>13195</v>
      </c>
      <c r="J233" s="50">
        <v>91</v>
      </c>
      <c r="K233" s="50">
        <v>1</v>
      </c>
      <c r="L233" s="50">
        <v>22295</v>
      </c>
      <c r="M233" s="47">
        <v>91</v>
      </c>
      <c r="N233" s="47">
        <v>1</v>
      </c>
    </row>
    <row r="234" spans="1:14" s="41" customFormat="1" ht="24.95" customHeight="1" outlineLevel="2">
      <c r="A234" s="24">
        <f t="shared" si="37"/>
        <v>4</v>
      </c>
      <c r="B234" s="14" t="s">
        <v>586</v>
      </c>
      <c r="C234" s="14" t="s">
        <v>588</v>
      </c>
      <c r="D234" s="14" t="s">
        <v>597</v>
      </c>
      <c r="E234" s="6" t="s">
        <v>598</v>
      </c>
      <c r="F234" s="58">
        <v>41412</v>
      </c>
      <c r="G234" s="50">
        <v>42</v>
      </c>
      <c r="H234" s="50">
        <v>1</v>
      </c>
      <c r="I234" s="58">
        <v>6090</v>
      </c>
      <c r="J234" s="50">
        <v>42</v>
      </c>
      <c r="K234" s="50">
        <v>1</v>
      </c>
      <c r="L234" s="58">
        <v>10290</v>
      </c>
      <c r="M234" s="47">
        <v>42</v>
      </c>
      <c r="N234" s="47">
        <v>1</v>
      </c>
    </row>
    <row r="235" spans="1:14" s="41" customFormat="1" ht="24.95" customHeight="1" outlineLevel="1" thickBot="1">
      <c r="A235" s="61"/>
      <c r="B235" s="62" t="s">
        <v>680</v>
      </c>
      <c r="C235" s="62"/>
      <c r="D235" s="62"/>
      <c r="E235" s="56"/>
      <c r="F235" s="63">
        <f t="shared" ref="F235:N235" si="53">SUBTOTAL(9,F231:F234)</f>
        <v>823658</v>
      </c>
      <c r="G235" s="57">
        <f t="shared" si="53"/>
        <v>785</v>
      </c>
      <c r="H235" s="55">
        <f t="shared" si="53"/>
        <v>4</v>
      </c>
      <c r="I235" s="63">
        <f t="shared" si="53"/>
        <v>145925</v>
      </c>
      <c r="J235" s="57">
        <f t="shared" si="53"/>
        <v>785</v>
      </c>
      <c r="K235" s="55">
        <f t="shared" si="53"/>
        <v>4</v>
      </c>
      <c r="L235" s="63">
        <f t="shared" si="53"/>
        <v>205165</v>
      </c>
      <c r="M235" s="47">
        <f t="shared" si="53"/>
        <v>785</v>
      </c>
      <c r="N235" s="47">
        <f t="shared" si="53"/>
        <v>4</v>
      </c>
    </row>
    <row r="236" spans="1:14" s="41" customFormat="1" ht="24.95" customHeight="1" outlineLevel="2">
      <c r="A236" s="43">
        <v>1</v>
      </c>
      <c r="B236" s="45" t="s">
        <v>599</v>
      </c>
      <c r="C236" s="45" t="s">
        <v>600</v>
      </c>
      <c r="D236" s="45" t="s">
        <v>601</v>
      </c>
      <c r="E236" s="6" t="s">
        <v>602</v>
      </c>
      <c r="F236" s="59">
        <v>350610</v>
      </c>
      <c r="G236" s="50">
        <v>329</v>
      </c>
      <c r="H236" s="50">
        <v>1</v>
      </c>
      <c r="I236" s="59">
        <v>64655</v>
      </c>
      <c r="J236" s="50">
        <v>329</v>
      </c>
      <c r="K236" s="50">
        <v>1</v>
      </c>
      <c r="L236" s="59">
        <v>87385</v>
      </c>
      <c r="M236" s="47">
        <v>329</v>
      </c>
      <c r="N236" s="47">
        <v>1</v>
      </c>
    </row>
    <row r="237" spans="1:14" s="41" customFormat="1" ht="24.95" customHeight="1" outlineLevel="1" thickBot="1">
      <c r="A237" s="61"/>
      <c r="B237" s="62" t="s">
        <v>681</v>
      </c>
      <c r="C237" s="62"/>
      <c r="D237" s="62"/>
      <c r="E237" s="56"/>
      <c r="F237" s="63">
        <f t="shared" ref="F237:N237" si="54">SUBTOTAL(9,F236:F236)</f>
        <v>350610</v>
      </c>
      <c r="G237" s="57">
        <f t="shared" si="54"/>
        <v>329</v>
      </c>
      <c r="H237" s="55">
        <f t="shared" si="54"/>
        <v>1</v>
      </c>
      <c r="I237" s="63">
        <f t="shared" si="54"/>
        <v>64655</v>
      </c>
      <c r="J237" s="57">
        <f t="shared" si="54"/>
        <v>329</v>
      </c>
      <c r="K237" s="55">
        <f t="shared" si="54"/>
        <v>1</v>
      </c>
      <c r="L237" s="63">
        <f t="shared" si="54"/>
        <v>87385</v>
      </c>
      <c r="M237" s="47">
        <f t="shared" si="54"/>
        <v>329</v>
      </c>
      <c r="N237" s="47">
        <f t="shared" si="54"/>
        <v>1</v>
      </c>
    </row>
    <row r="238" spans="1:14" s="41" customFormat="1" ht="24.95" customHeight="1" outlineLevel="2">
      <c r="A238" s="42">
        <v>1</v>
      </c>
      <c r="B238" s="44" t="s">
        <v>603</v>
      </c>
      <c r="C238" s="44" t="s">
        <v>605</v>
      </c>
      <c r="D238" s="44" t="s">
        <v>606</v>
      </c>
      <c r="E238" s="6" t="s">
        <v>607</v>
      </c>
      <c r="F238" s="60">
        <v>53244</v>
      </c>
      <c r="G238" s="50">
        <v>54</v>
      </c>
      <c r="H238" s="50">
        <v>1</v>
      </c>
      <c r="I238" s="60">
        <v>7830</v>
      </c>
      <c r="J238" s="50">
        <v>54</v>
      </c>
      <c r="K238" s="50">
        <v>1</v>
      </c>
      <c r="L238" s="60">
        <v>13230</v>
      </c>
      <c r="M238" s="47">
        <v>54</v>
      </c>
      <c r="N238" s="47">
        <v>1</v>
      </c>
    </row>
    <row r="239" spans="1:14" s="41" customFormat="1" ht="24.95" customHeight="1" outlineLevel="2">
      <c r="A239" s="24">
        <f t="shared" ref="A239:A247" si="55">A238+1</f>
        <v>2</v>
      </c>
      <c r="B239" s="14" t="s">
        <v>603</v>
      </c>
      <c r="C239" s="14" t="s">
        <v>604</v>
      </c>
      <c r="D239" s="14" t="s">
        <v>608</v>
      </c>
      <c r="E239" s="6" t="s">
        <v>609</v>
      </c>
      <c r="F239" s="58">
        <v>90712</v>
      </c>
      <c r="G239" s="50">
        <v>92</v>
      </c>
      <c r="H239" s="50">
        <v>1</v>
      </c>
      <c r="I239" s="58">
        <v>13340</v>
      </c>
      <c r="J239" s="50">
        <v>92</v>
      </c>
      <c r="K239" s="50">
        <v>1</v>
      </c>
      <c r="L239" s="58">
        <v>22540</v>
      </c>
      <c r="M239" s="47">
        <v>92</v>
      </c>
      <c r="N239" s="47">
        <v>1</v>
      </c>
    </row>
    <row r="240" spans="1:14" s="41" customFormat="1" ht="24.95" customHeight="1" outlineLevel="1" thickBot="1">
      <c r="A240" s="61"/>
      <c r="B240" s="62" t="s">
        <v>682</v>
      </c>
      <c r="C240" s="62"/>
      <c r="D240" s="62"/>
      <c r="E240" s="56"/>
      <c r="F240" s="63">
        <f t="shared" ref="F240:N240" si="56">SUBTOTAL(9,F238:F239)</f>
        <v>143956</v>
      </c>
      <c r="G240" s="57">
        <f t="shared" si="56"/>
        <v>146</v>
      </c>
      <c r="H240" s="55">
        <f t="shared" si="56"/>
        <v>2</v>
      </c>
      <c r="I240" s="63">
        <f t="shared" si="56"/>
        <v>21170</v>
      </c>
      <c r="J240" s="57">
        <f t="shared" si="56"/>
        <v>146</v>
      </c>
      <c r="K240" s="55">
        <f t="shared" si="56"/>
        <v>2</v>
      </c>
      <c r="L240" s="63">
        <f t="shared" si="56"/>
        <v>35770</v>
      </c>
      <c r="M240" s="47">
        <f t="shared" si="56"/>
        <v>146</v>
      </c>
      <c r="N240" s="47">
        <f t="shared" si="56"/>
        <v>2</v>
      </c>
    </row>
    <row r="241" spans="1:14" s="41" customFormat="1" ht="24.95" customHeight="1" outlineLevel="2">
      <c r="A241" s="42">
        <v>1</v>
      </c>
      <c r="B241" s="44" t="s">
        <v>610</v>
      </c>
      <c r="C241" s="44" t="s">
        <v>612</v>
      </c>
      <c r="D241" s="44" t="s">
        <v>613</v>
      </c>
      <c r="E241" s="6" t="s">
        <v>614</v>
      </c>
      <c r="F241" s="60">
        <v>114794</v>
      </c>
      <c r="G241" s="50">
        <v>71</v>
      </c>
      <c r="H241" s="50">
        <v>1</v>
      </c>
      <c r="I241" s="60">
        <v>15445</v>
      </c>
      <c r="J241" s="50">
        <v>71</v>
      </c>
      <c r="K241" s="50">
        <v>1</v>
      </c>
      <c r="L241" s="60">
        <v>23735</v>
      </c>
      <c r="M241" s="47">
        <v>71</v>
      </c>
      <c r="N241" s="47">
        <v>1</v>
      </c>
    </row>
    <row r="242" spans="1:14" s="41" customFormat="1" ht="24.95" customHeight="1" outlineLevel="2">
      <c r="A242" s="5">
        <f t="shared" si="55"/>
        <v>2</v>
      </c>
      <c r="B242" s="6" t="s">
        <v>610</v>
      </c>
      <c r="C242" s="6" t="s">
        <v>611</v>
      </c>
      <c r="D242" s="6" t="s">
        <v>615</v>
      </c>
      <c r="E242" s="6" t="s">
        <v>616</v>
      </c>
      <c r="F242" s="50">
        <v>102544</v>
      </c>
      <c r="G242" s="50">
        <v>104</v>
      </c>
      <c r="H242" s="50">
        <v>1</v>
      </c>
      <c r="I242" s="50">
        <v>15080</v>
      </c>
      <c r="J242" s="50">
        <v>104</v>
      </c>
      <c r="K242" s="50">
        <v>1</v>
      </c>
      <c r="L242" s="50">
        <v>25480</v>
      </c>
      <c r="M242" s="47">
        <v>104</v>
      </c>
      <c r="N242" s="47">
        <v>1</v>
      </c>
    </row>
    <row r="243" spans="1:14" s="41" customFormat="1" ht="24.95" customHeight="1" outlineLevel="2">
      <c r="A243" s="24">
        <f t="shared" si="55"/>
        <v>3</v>
      </c>
      <c r="B243" s="14" t="s">
        <v>610</v>
      </c>
      <c r="C243" s="14" t="s">
        <v>617</v>
      </c>
      <c r="D243" s="14" t="s">
        <v>618</v>
      </c>
      <c r="E243" s="6" t="s">
        <v>619</v>
      </c>
      <c r="F243" s="58">
        <v>106024</v>
      </c>
      <c r="G243" s="50">
        <v>86</v>
      </c>
      <c r="H243" s="50">
        <v>1</v>
      </c>
      <c r="I243" s="58">
        <v>16820</v>
      </c>
      <c r="J243" s="50">
        <v>86</v>
      </c>
      <c r="K243" s="50">
        <v>1</v>
      </c>
      <c r="L243" s="58">
        <v>22810</v>
      </c>
      <c r="M243" s="47">
        <v>86</v>
      </c>
      <c r="N243" s="47">
        <v>1</v>
      </c>
    </row>
    <row r="244" spans="1:14" s="41" customFormat="1" ht="24.95" customHeight="1" outlineLevel="1" thickBot="1">
      <c r="A244" s="61"/>
      <c r="B244" s="62" t="s">
        <v>683</v>
      </c>
      <c r="C244" s="62"/>
      <c r="D244" s="62"/>
      <c r="E244" s="56"/>
      <c r="F244" s="63">
        <f t="shared" ref="F244:N244" si="57">SUBTOTAL(9,F241:F243)</f>
        <v>323362</v>
      </c>
      <c r="G244" s="57">
        <f t="shared" si="57"/>
        <v>261</v>
      </c>
      <c r="H244" s="55">
        <f t="shared" si="57"/>
        <v>3</v>
      </c>
      <c r="I244" s="63">
        <f t="shared" si="57"/>
        <v>47345</v>
      </c>
      <c r="J244" s="57">
        <f t="shared" si="57"/>
        <v>261</v>
      </c>
      <c r="K244" s="55">
        <f t="shared" si="57"/>
        <v>3</v>
      </c>
      <c r="L244" s="63">
        <f t="shared" si="57"/>
        <v>72025</v>
      </c>
      <c r="M244" s="47">
        <f t="shared" si="57"/>
        <v>261</v>
      </c>
      <c r="N244" s="47">
        <f t="shared" si="57"/>
        <v>3</v>
      </c>
    </row>
    <row r="245" spans="1:14" s="41" customFormat="1" ht="24.95" customHeight="1" outlineLevel="2">
      <c r="A245" s="42">
        <v>1</v>
      </c>
      <c r="B245" s="44" t="s">
        <v>620</v>
      </c>
      <c r="C245" s="44" t="s">
        <v>621</v>
      </c>
      <c r="D245" s="44" t="s">
        <v>624</v>
      </c>
      <c r="E245" s="6" t="s">
        <v>625</v>
      </c>
      <c r="F245" s="60">
        <v>50286</v>
      </c>
      <c r="G245" s="50">
        <v>51</v>
      </c>
      <c r="H245" s="50">
        <v>1</v>
      </c>
      <c r="I245" s="60">
        <v>7395</v>
      </c>
      <c r="J245" s="50">
        <v>51</v>
      </c>
      <c r="K245" s="50">
        <v>1</v>
      </c>
      <c r="L245" s="60">
        <v>12495</v>
      </c>
      <c r="M245" s="47">
        <v>51</v>
      </c>
      <c r="N245" s="47">
        <v>1</v>
      </c>
    </row>
    <row r="246" spans="1:14" s="41" customFormat="1" ht="24.95" customHeight="1" outlineLevel="2">
      <c r="A246" s="5">
        <f t="shared" si="55"/>
        <v>2</v>
      </c>
      <c r="B246" s="6" t="s">
        <v>620</v>
      </c>
      <c r="C246" s="6" t="s">
        <v>622</v>
      </c>
      <c r="D246" s="6" t="s">
        <v>626</v>
      </c>
      <c r="E246" s="6" t="s">
        <v>627</v>
      </c>
      <c r="F246" s="50">
        <v>20706</v>
      </c>
      <c r="G246" s="50">
        <v>21</v>
      </c>
      <c r="H246" s="50">
        <v>1</v>
      </c>
      <c r="I246" s="50">
        <v>3045</v>
      </c>
      <c r="J246" s="50">
        <v>21</v>
      </c>
      <c r="K246" s="50">
        <v>1</v>
      </c>
      <c r="L246" s="50">
        <v>5145</v>
      </c>
      <c r="M246" s="47">
        <v>21</v>
      </c>
      <c r="N246" s="47">
        <v>1</v>
      </c>
    </row>
    <row r="247" spans="1:14" s="41" customFormat="1" ht="24.95" customHeight="1" outlineLevel="2">
      <c r="A247" s="24">
        <f t="shared" si="55"/>
        <v>3</v>
      </c>
      <c r="B247" s="14" t="s">
        <v>620</v>
      </c>
      <c r="C247" s="14" t="s">
        <v>623</v>
      </c>
      <c r="D247" s="14" t="s">
        <v>628</v>
      </c>
      <c r="E247" s="9" t="s">
        <v>629</v>
      </c>
      <c r="F247" s="58">
        <v>54230</v>
      </c>
      <c r="G247" s="51">
        <v>55</v>
      </c>
      <c r="H247" s="51">
        <v>1</v>
      </c>
      <c r="I247" s="58">
        <v>7975</v>
      </c>
      <c r="J247" s="51">
        <v>55</v>
      </c>
      <c r="K247" s="51">
        <v>1</v>
      </c>
      <c r="L247" s="58">
        <v>13475</v>
      </c>
      <c r="M247" s="47">
        <v>55</v>
      </c>
      <c r="N247" s="47">
        <v>1</v>
      </c>
    </row>
    <row r="248" spans="1:14" s="41" customFormat="1" ht="24.95" customHeight="1" outlineLevel="1" thickBot="1">
      <c r="A248" s="61"/>
      <c r="B248" s="62" t="s">
        <v>684</v>
      </c>
      <c r="C248" s="62"/>
      <c r="D248" s="62"/>
      <c r="E248" s="11"/>
      <c r="F248" s="63">
        <f t="shared" ref="F248:N248" si="58">SUBTOTAL(9,F245:F247)</f>
        <v>125222</v>
      </c>
      <c r="G248" s="52">
        <f t="shared" si="58"/>
        <v>127</v>
      </c>
      <c r="H248" s="52">
        <f t="shared" si="58"/>
        <v>3</v>
      </c>
      <c r="I248" s="63">
        <f t="shared" si="58"/>
        <v>18415</v>
      </c>
      <c r="J248" s="52">
        <f t="shared" si="58"/>
        <v>127</v>
      </c>
      <c r="K248" s="52">
        <f t="shared" si="58"/>
        <v>3</v>
      </c>
      <c r="L248" s="63">
        <f t="shared" si="58"/>
        <v>31115</v>
      </c>
      <c r="M248" s="47">
        <f t="shared" si="58"/>
        <v>127</v>
      </c>
      <c r="N248" s="47">
        <f t="shared" si="58"/>
        <v>3</v>
      </c>
    </row>
    <row r="249" spans="1:14" s="41" customFormat="1" ht="24.95" customHeight="1">
      <c r="A249" s="21"/>
      <c r="B249" s="13" t="s">
        <v>66</v>
      </c>
      <c r="C249" s="11"/>
      <c r="D249" s="11"/>
      <c r="E249" s="11"/>
      <c r="F249" s="52">
        <f t="shared" ref="F249:N249" si="59">SUBTOTAL(9,F7:F247)</f>
        <v>32076056</v>
      </c>
      <c r="G249" s="52">
        <f t="shared" si="59"/>
        <v>28148</v>
      </c>
      <c r="H249" s="52">
        <f t="shared" si="59"/>
        <v>186</v>
      </c>
      <c r="I249" s="52">
        <f t="shared" si="59"/>
        <v>5151920</v>
      </c>
      <c r="J249" s="52">
        <f t="shared" si="59"/>
        <v>28148</v>
      </c>
      <c r="K249" s="52">
        <f t="shared" si="59"/>
        <v>186</v>
      </c>
      <c r="L249" s="52">
        <f t="shared" si="59"/>
        <v>7688860</v>
      </c>
      <c r="M249" s="47">
        <f t="shared" si="59"/>
        <v>28148</v>
      </c>
      <c r="N249" s="47">
        <f t="shared" si="59"/>
        <v>186</v>
      </c>
    </row>
  </sheetData>
  <mergeCells count="9">
    <mergeCell ref="A1:L1"/>
    <mergeCell ref="A2:L2"/>
    <mergeCell ref="A3:L3"/>
    <mergeCell ref="A4:L4"/>
    <mergeCell ref="A6:A8"/>
    <mergeCell ref="B6:B8"/>
    <mergeCell ref="C6:C8"/>
    <mergeCell ref="D6:D8"/>
    <mergeCell ref="E6:E8"/>
  </mergeCells>
  <pageMargins left="0.43307086614173229" right="0.27559055118110237" top="0.43307086614173229" bottom="1.0236220472440944" header="0.19685039370078741" footer="0.15748031496062992"/>
  <pageSetup paperSize="9" scale="85" orientation="landscape" r:id="rId1"/>
  <headerFooter alignWithMargins="0">
    <oddHeader>&amp;R&amp;"TH SarabunPSK,ธรรมดา"&amp;12&amp;P</oddHeader>
  </headerFooter>
  <rowBreaks count="54" manualBreakCount="54">
    <brk id="17" max="11" man="1"/>
    <brk id="19" max="11" man="1"/>
    <brk id="24" max="11" man="1"/>
    <brk id="26" max="11" man="1"/>
    <brk id="33" max="11" man="1"/>
    <brk id="37" max="11" man="1"/>
    <brk id="40" max="11" man="1"/>
    <brk id="45" max="11" man="1"/>
    <brk id="60" max="11" man="1"/>
    <brk id="76" max="11" man="1"/>
    <brk id="78" max="11" man="1"/>
    <brk id="92" max="11" man="1"/>
    <brk id="95" max="11" man="1"/>
    <brk id="98" max="11" man="1"/>
    <brk id="100" max="11" man="1"/>
    <brk id="107" max="11" man="1"/>
    <brk id="109" max="11" man="1"/>
    <brk id="112" max="11" man="1"/>
    <brk id="114" max="11" man="1"/>
    <brk id="116" max="11" man="1"/>
    <brk id="121" max="11" man="1"/>
    <brk id="124" max="11" man="1"/>
    <brk id="126" max="11" man="1"/>
    <brk id="128" max="11" man="1"/>
    <brk id="133" max="11" man="1"/>
    <brk id="136" max="11" man="1"/>
    <brk id="141" max="11" man="1"/>
    <brk id="148" max="11" man="1"/>
    <brk id="153" max="11" man="1"/>
    <brk id="161" max="11" man="1"/>
    <brk id="164" max="11" man="1"/>
    <brk id="169" max="11" man="1"/>
    <brk id="171" max="11" man="1"/>
    <brk id="173" max="11" man="1"/>
    <brk id="176" max="11" man="1"/>
    <brk id="178" max="11" man="1"/>
    <brk id="184" max="11" man="1"/>
    <brk id="186" max="11" man="1"/>
    <brk id="189" max="11" man="1"/>
    <brk id="194" max="11" man="1"/>
    <brk id="196" max="11" man="1"/>
    <brk id="200" max="11" man="1"/>
    <brk id="206" max="11" man="1"/>
    <brk id="209" max="11" man="1"/>
    <brk id="211" max="11" man="1"/>
    <brk id="213" max="11" man="1"/>
    <brk id="215" max="11" man="1"/>
    <brk id="227" max="11" man="1"/>
    <brk id="230" max="11" man="1"/>
    <brk id="235" max="11" man="1"/>
    <brk id="237" max="11" man="1"/>
    <brk id="240" max="11" man="1"/>
    <brk id="244" max="11" man="1"/>
    <brk id="2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สรุปงบหน้า</vt:lpstr>
      <vt:lpstr>ตัวจริง</vt:lpstr>
      <vt:lpstr>ตัวจริง!Print_Area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2024-10-18T03:06:54Z</cp:lastPrinted>
  <dcterms:created xsi:type="dcterms:W3CDTF">2020-10-17T08:43:04Z</dcterms:created>
  <dcterms:modified xsi:type="dcterms:W3CDTF">2024-10-18T04:22:54Z</dcterms:modified>
</cp:coreProperties>
</file>