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25 ตค 67\"/>
    </mc:Choice>
  </mc:AlternateContent>
  <xr:revisionPtr revIDLastSave="0" documentId="8_{24683EB5-1256-4B9F-BA6D-FFBD8FB80095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ตัวจริ ไฟป่า" sheetId="7" r:id="rId1"/>
    <sheet name="เลขหนังสือ" sheetId="6" r:id="rId2"/>
  </sheets>
  <definedNames>
    <definedName name="_xlnm.Print_Area" localSheetId="0">'ตัวจริ ไฟป่า'!$B$1:$K$516</definedName>
    <definedName name="_xlnm.Print_Titles" localSheetId="0">'ตัวจริ ไฟป่า'!$1:$6</definedName>
    <definedName name="_xlnm.Print_Titles" localSheetId="1">เลขหนังสือ!$1:$7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7" l="1"/>
  <c r="G8" i="7"/>
  <c r="B10" i="7"/>
  <c r="B11" i="7"/>
  <c r="B12" i="7" s="1"/>
  <c r="B13" i="7" s="1"/>
  <c r="B14" i="7" s="1"/>
  <c r="F15" i="7"/>
  <c r="G15" i="7"/>
  <c r="B17" i="7"/>
  <c r="B18" i="7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F31" i="7"/>
  <c r="G31" i="7"/>
  <c r="B33" i="7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F44" i="7"/>
  <c r="G44" i="7"/>
  <c r="B46" i="7"/>
  <c r="B47" i="7"/>
  <c r="B48" i="7"/>
  <c r="B49" i="7"/>
  <c r="F50" i="7"/>
  <c r="G50" i="7"/>
  <c r="B52" i="7"/>
  <c r="F53" i="7"/>
  <c r="G53" i="7"/>
  <c r="B55" i="7"/>
  <c r="B56" i="7"/>
  <c r="B57" i="7"/>
  <c r="B58" i="7" s="1"/>
  <c r="B59" i="7" s="1"/>
  <c r="B60" i="7" s="1"/>
  <c r="F61" i="7"/>
  <c r="G61" i="7"/>
  <c r="B63" i="7"/>
  <c r="B64" i="7"/>
  <c r="B65" i="7"/>
  <c r="B66" i="7"/>
  <c r="B67" i="7" s="1"/>
  <c r="B68" i="7" s="1"/>
  <c r="B69" i="7" s="1"/>
  <c r="B70" i="7" s="1"/>
  <c r="B71" i="7" s="1"/>
  <c r="B72" i="7" s="1"/>
  <c r="B73" i="7" s="1"/>
  <c r="B74" i="7" s="1"/>
  <c r="F75" i="7"/>
  <c r="G75" i="7"/>
  <c r="B77" i="7"/>
  <c r="B78" i="7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F93" i="7"/>
  <c r="G93" i="7"/>
  <c r="B95" i="7"/>
  <c r="B96" i="7"/>
  <c r="F97" i="7"/>
  <c r="G97" i="7"/>
  <c r="B99" i="7"/>
  <c r="F100" i="7"/>
  <c r="G100" i="7"/>
  <c r="B102" i="7"/>
  <c r="B103" i="7" s="1"/>
  <c r="B104" i="7" s="1"/>
  <c r="F105" i="7"/>
  <c r="G105" i="7"/>
  <c r="F107" i="7"/>
  <c r="G107" i="7"/>
  <c r="F109" i="7"/>
  <c r="G109" i="7"/>
  <c r="F111" i="7"/>
  <c r="G111" i="7"/>
  <c r="H508" i="7"/>
  <c r="D23" i="6"/>
  <c r="C23" i="6"/>
  <c r="F508" i="7" l="1"/>
  <c r="F112" i="7"/>
  <c r="G112" i="7"/>
  <c r="G508" i="7" s="1"/>
</calcChain>
</file>

<file path=xl/sharedStrings.xml><?xml version="1.0" encoding="utf-8"?>
<sst xmlns="http://schemas.openxmlformats.org/spreadsheetml/2006/main" count="332" uniqueCount="209">
  <si>
    <t>ลำดับ</t>
  </si>
  <si>
    <t>จังหวัด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</si>
  <si>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</si>
  <si>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2568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</si>
  <si>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</si>
  <si>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</si>
  <si>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</si>
  <si>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 xml:space="preserve">เชียงราย </t>
  </si>
  <si>
    <t xml:space="preserve">เชียงใหม่ </t>
  </si>
  <si>
    <t xml:space="preserve">ตาก </t>
  </si>
  <si>
    <t xml:space="preserve">แพร่ </t>
  </si>
  <si>
    <t xml:space="preserve">ลำปาง </t>
  </si>
  <si>
    <t xml:space="preserve">สุโขทัย </t>
  </si>
  <si>
    <t xml:space="preserve">อุดรธานี 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</si>
  <si>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</si>
  <si>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</si>
  <si>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</si>
  <si>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</si>
  <si>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กาญจนบุรี </t>
  </si>
  <si>
    <t xml:space="preserve">น่าน </t>
  </si>
  <si>
    <t xml:space="preserve">พิษณุโลก </t>
  </si>
  <si>
    <t xml:space="preserve">แม่ฮ่องสอน </t>
  </si>
  <si>
    <t xml:space="preserve">ลำพูน </t>
  </si>
  <si>
    <t xml:space="preserve">เลย </t>
  </si>
  <si>
    <t xml:space="preserve">อุตรดิตถ์ </t>
  </si>
  <si>
    <t xml:space="preserve">อุทัยธานี </t>
  </si>
  <si>
    <t xml:space="preserve"> รหัสแหล่งของเงิน  6811410   รหัสงบประมาณ  15008390001004100042</t>
  </si>
  <si>
    <t>งบเงินอุดหนุน เงินอุดหนุนทั่วไปเงินอุดหนุนสำหรับสนับสนุนภารกิจด้านการป้องกันและควบคุมไฟป่าขององค์กรปกครองส่วนท้องถิ่น</t>
  </si>
  <si>
    <t>ตามหนังสือกรมส่งเสริมการปกครองท้องถิ่น ด่วนที่สุด ที่ มท 0808.2/15540-15554 ลงวันที่ 24 ตุลาคม  2567 เลขที่ใบจัดสรร 8932-8946/2568</t>
  </si>
  <si>
    <t>ผลรวมทั้งหมด</t>
  </si>
  <si>
    <t>อุทัยธานี ผลรวม</t>
  </si>
  <si>
    <t>อบต.ระบำ</t>
  </si>
  <si>
    <t>ลานสัก</t>
  </si>
  <si>
    <t>อุทัยธานี</t>
  </si>
  <si>
    <t>อุตรดิตถ์ ผลรวม</t>
  </si>
  <si>
    <t>อบต.ผาเลือด</t>
  </si>
  <si>
    <t>ท่าปลา</t>
  </si>
  <si>
    <t>อุตรดิตถ์</t>
  </si>
  <si>
    <t>อุดรธานี ผลรวม</t>
  </si>
  <si>
    <t>อบต.นาแค</t>
  </si>
  <si>
    <t>นายูง</t>
  </si>
  <si>
    <t>อุดรธานี</t>
  </si>
  <si>
    <t>สุโขทัย ผลรวม</t>
  </si>
  <si>
    <t>อบต.แม่สิน</t>
  </si>
  <si>
    <t>ศรีสัชนาลัย</t>
  </si>
  <si>
    <t>สุโขทัย</t>
  </si>
  <si>
    <t>อบต.แม่สำ</t>
  </si>
  <si>
    <t>อบต.บ้านตึก</t>
  </si>
  <si>
    <t>อบต.บ้านแก่ง</t>
  </si>
  <si>
    <t>เลย ผลรวม</t>
  </si>
  <si>
    <t>อบต.นามาลา</t>
  </si>
  <si>
    <t>นาแห้ว</t>
  </si>
  <si>
    <t>เลย</t>
  </si>
  <si>
    <t>อบต.นาพึง</t>
  </si>
  <si>
    <t>ลำพูน ผลรวม</t>
  </si>
  <si>
    <t>อบต.นาทราย</t>
  </si>
  <si>
    <t>ลี้</t>
  </si>
  <si>
    <t>ลำพูน</t>
  </si>
  <si>
    <t>อบต.ป่าพลู</t>
  </si>
  <si>
    <t>บ้านโฮ่ง</t>
  </si>
  <si>
    <t>อบต.บ้านปวง</t>
  </si>
  <si>
    <t>ทุ่งหัวช้าง</t>
  </si>
  <si>
    <t>ลำปาง ผลรวม</t>
  </si>
  <si>
    <t>อบต.เสริมขวา</t>
  </si>
  <si>
    <t>เสริมงาม</t>
  </si>
  <si>
    <t>ลำปาง</t>
  </si>
  <si>
    <t>อบต.เสริมกลาง</t>
  </si>
  <si>
    <t>อบต.บ้านดง</t>
  </si>
  <si>
    <t>แม่เมาะ</t>
  </si>
  <si>
    <t>อบต.นาสัก</t>
  </si>
  <si>
    <t>อบต.จางเหนือ</t>
  </si>
  <si>
    <t>อบต.แม่พริก</t>
  </si>
  <si>
    <t>แม่พริก</t>
  </si>
  <si>
    <t>อบต.บ้านแลง</t>
  </si>
  <si>
    <t>เมืองลำปาง</t>
  </si>
  <si>
    <t>อบต.แม่ปะ</t>
  </si>
  <si>
    <t>เถิน</t>
  </si>
  <si>
    <t>อบต.แม่ถอด</t>
  </si>
  <si>
    <t>อบต.เมืองมาย</t>
  </si>
  <si>
    <t>แจ้ห่ม</t>
  </si>
  <si>
    <t>อบต.ปงดอน</t>
  </si>
  <si>
    <t>อบต.แม่ตีบ</t>
  </si>
  <si>
    <t>งาว</t>
  </si>
  <si>
    <t>อบต.ปงเตา</t>
  </si>
  <si>
    <t>อบต.บ้านอ้อน</t>
  </si>
  <si>
    <t>อบต.บ้านหวด</t>
  </si>
  <si>
    <t>อบต.บ้านร้อง</t>
  </si>
  <si>
    <t>อบต.นาแส่ง</t>
  </si>
  <si>
    <t>เกาะคา</t>
  </si>
  <si>
    <t>แม่ฮ่องสอน ผลรวม</t>
  </si>
  <si>
    <t>อบต.สบเมย</t>
  </si>
  <si>
    <t>สบเมย</t>
  </si>
  <si>
    <t>แม่ฮ่องสอน</t>
  </si>
  <si>
    <t>อบต.แม่สามแลบ</t>
  </si>
  <si>
    <t>อบต.แม่สวด</t>
  </si>
  <si>
    <t>อบต.แม่คะตวน</t>
  </si>
  <si>
    <t>อบต.แม่เหาะ</t>
  </si>
  <si>
    <t>แม่สะเรียง</t>
  </si>
  <si>
    <t>อบต.ป่าแป๋</t>
  </si>
  <si>
    <t>อบต.ห้วยโป่ง</t>
  </si>
  <si>
    <t>เมืองแม่ฮ่องสอน</t>
  </si>
  <si>
    <t>อบต.ผาบ่อง</t>
  </si>
  <si>
    <t>อบต.เมืองแปง</t>
  </si>
  <si>
    <t>ปาย</t>
  </si>
  <si>
    <t>อบต.โป่งสา</t>
  </si>
  <si>
    <t>อบต.แม่เงา</t>
  </si>
  <si>
    <t>ขุนยวม</t>
  </si>
  <si>
    <t>อบต.เมืองปอน</t>
  </si>
  <si>
    <t>อบต.ขุนยวม</t>
  </si>
  <si>
    <t>แพร่ ผลรวม</t>
  </si>
  <si>
    <t>อบต.สะเอียบ</t>
  </si>
  <si>
    <t>สอง</t>
  </si>
  <si>
    <t>แพร่</t>
  </si>
  <si>
    <t>อบต.เตาปูน</t>
  </si>
  <si>
    <t>อบต.นาพูน</t>
  </si>
  <si>
    <t>วังชิ้น</t>
  </si>
  <si>
    <t>อบต.บ้านปิน</t>
  </si>
  <si>
    <t>ลอง</t>
  </si>
  <si>
    <t>อบต.ต้าผามอก</t>
  </si>
  <si>
    <t>อบต.ห้วยไร่</t>
  </si>
  <si>
    <t>เด่นชัย</t>
  </si>
  <si>
    <t>อบต.ไทรย้อย</t>
  </si>
  <si>
    <t>พิษณุโลก ผลรวม</t>
  </si>
  <si>
    <t>อบต.คันโช้ง</t>
  </si>
  <si>
    <t>วัดโบสถ์</t>
  </si>
  <si>
    <t>พิษณุโลก</t>
  </si>
  <si>
    <t>อบต.หนองกะท้าว</t>
  </si>
  <si>
    <t>นครไทย</t>
  </si>
  <si>
    <t>น่าน ผลรวม</t>
  </si>
  <si>
    <t>อบต.จอมจันทร์</t>
  </si>
  <si>
    <t>เวียงสา</t>
  </si>
  <si>
    <t>น่าน</t>
  </si>
  <si>
    <t>อบต.หนองแดง</t>
  </si>
  <si>
    <t>แม่จริม</t>
  </si>
  <si>
    <t>อบต.เรือง</t>
  </si>
  <si>
    <t>เมืองน่าน</t>
  </si>
  <si>
    <t>อบต.สกาด</t>
  </si>
  <si>
    <t>ปัว</t>
  </si>
  <si>
    <t>อบต.เจดีย์ชัย</t>
  </si>
  <si>
    <t>ตาก ผลรวม</t>
  </si>
  <si>
    <t>อบต.ยกกระบัตร</t>
  </si>
  <si>
    <t>สามเงา</t>
  </si>
  <si>
    <t>ตาก</t>
  </si>
  <si>
    <t>อบต.สามหมื่น</t>
  </si>
  <si>
    <t>แม่ระมาด</t>
  </si>
  <si>
    <t>อบต.แม่ตื่น</t>
  </si>
  <si>
    <t>อบต.ขะเนจื้อ</t>
  </si>
  <si>
    <t>อบต.วังประจบ</t>
  </si>
  <si>
    <t>เมืองตาก</t>
  </si>
  <si>
    <t>อบต.แม่ท้อ</t>
  </si>
  <si>
    <t>อบต.โป่งแดง</t>
  </si>
  <si>
    <t>อบต.แม่สลิด</t>
  </si>
  <si>
    <t>บ้านตาก</t>
  </si>
  <si>
    <t>อบต.แม่หละ</t>
  </si>
  <si>
    <t>ท่าสองยาง</t>
  </si>
  <si>
    <t>อบต.แม่วะหลวง</t>
  </si>
  <si>
    <t>อบต.แม่ต้าน</t>
  </si>
  <si>
    <t>อบต.ท่าสองยาง</t>
  </si>
  <si>
    <t>เชียงใหม่ ผลรวม</t>
  </si>
  <si>
    <t>อบต.บ่อสลี</t>
  </si>
  <si>
    <t>ฮอด</t>
  </si>
  <si>
    <t>เชียงใหม่</t>
  </si>
  <si>
    <t>อบต.นาคอเรือ</t>
  </si>
  <si>
    <t>อบต.อมก๋อย</t>
  </si>
  <si>
    <t>อมก๋อย</t>
  </si>
  <si>
    <t>อบต.ยางเปียง</t>
  </si>
  <si>
    <t>อบต.นาเกียน</t>
  </si>
  <si>
    <t>อบต.ท่าตอน</t>
  </si>
  <si>
    <t>แม่อาย</t>
  </si>
  <si>
    <t>อบต.แม่วิน</t>
  </si>
  <si>
    <t>แม่วาง</t>
  </si>
  <si>
    <t>อบต.แม่ศึก</t>
  </si>
  <si>
    <t>แม่แจ่ม</t>
  </si>
  <si>
    <t>อบต.แม่นาจร</t>
  </si>
  <si>
    <t>อบต.บ้านทับ</t>
  </si>
  <si>
    <t>อบต.กองแขก</t>
  </si>
  <si>
    <t>อบต.โปงทุ่ง</t>
  </si>
  <si>
    <t>ดอยเต่า</t>
  </si>
  <si>
    <t>อบต.ศรีดงเย็น</t>
  </si>
  <si>
    <t>ไชยปราการ</t>
  </si>
  <si>
    <t>อบต.บ้านจันทร์</t>
  </si>
  <si>
    <t>กัลยาณิวัฒนา</t>
  </si>
  <si>
    <t>เชียงราย ผลรวม</t>
  </si>
  <si>
    <t>อบต.ปอ</t>
  </si>
  <si>
    <t>เวียงแก่น</t>
  </si>
  <si>
    <t>เชียงราย</t>
  </si>
  <si>
    <t>อบต.วาวี</t>
  </si>
  <si>
    <t>แม่สรวย</t>
  </si>
  <si>
    <t>อบต.ป่าแดด</t>
  </si>
  <si>
    <t>อบต.แม่สลองใน</t>
  </si>
  <si>
    <t>แม่ฟ้าหลวง</t>
  </si>
  <si>
    <t>อบต.ป่าตึง</t>
  </si>
  <si>
    <t>แม่จัน</t>
  </si>
  <si>
    <t>อบต.ห้วยชมภู</t>
  </si>
  <si>
    <t>เมืองเชียงราย</t>
  </si>
  <si>
    <t>กาญจนบุรี ผลรวม</t>
  </si>
  <si>
    <t>อบต.วังกระแจะ</t>
  </si>
  <si>
    <t>ไทรโยค</t>
  </si>
  <si>
    <t>กาญจนบุรี</t>
  </si>
  <si>
    <t xml:space="preserve">องค์กรปกครองส่วนท้องถิ่น </t>
  </si>
  <si>
    <t>อำเภอ</t>
  </si>
  <si>
    <t>ตามหนังสือกรมส่งเสริมการปกครองท้องถิ่น ด่วนที่สุด ที่ มท 0808.2/          ลงวันที่      ตุลาคม  2567 เลขที่ใบจัดสรร         /2568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</si>
  <si>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</si>
  <si>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รหัสงบประมาณ  1500858002500001  แหล่งของเงิน  6311410   กิจกรรมหลัก  15008XXXXN2211</t>
  </si>
  <si>
    <t>งบเงินอุดหนุน เงินอุดหนุนทั่วไป เงินอุดหนุนสำหรับสนับสนุนภารกิจด้านการป้องกันและควบคุมไฟป่าขององค์กรปกครองส่วนท้องถิ่น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</si>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</sst>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8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4.5"/>
      <name val="TH SarabunPSK"/>
      <family val="2"/>
    </font>
    <font>
      <sz val="14"/>
      <color theme="1"/>
      <name val="TH SarabunPSK"/>
      <family val="2"/>
    </font>
    <font>
      <b/>
      <sz val="14.5"/>
      <color theme="1"/>
      <name val="TH SarabunPSK"/>
      <family val="2"/>
    </font>
    <font>
      <sz val="16"/>
      <color rgb="FFFF0000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9" applyNumberFormat="0" applyFont="0" applyAlignment="0" applyProtection="0"/>
    <xf numFmtId="0" fontId="18" fillId="20" borderId="10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3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4" applyNumberFormat="0" applyAlignment="0" applyProtection="0"/>
    <xf numFmtId="0" fontId="16" fillId="0" borderId="8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3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0" applyNumberFormat="0" applyAlignment="0" applyProtection="0"/>
    <xf numFmtId="0" fontId="2" fillId="23" borderId="9" applyNumberFormat="0" applyFon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0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32" applyFont="1"/>
    <xf numFmtId="0" fontId="3" fillId="0" borderId="12" xfId="3" applyFont="1" applyBorder="1" applyAlignment="1">
      <alignment horizontal="center"/>
    </xf>
    <xf numFmtId="1" fontId="3" fillId="0" borderId="12" xfId="132" applyNumberFormat="1" applyFont="1" applyBorder="1" applyAlignment="1">
      <alignment horizontal="center"/>
    </xf>
    <xf numFmtId="43" fontId="3" fillId="0" borderId="12" xfId="133" applyFont="1" applyFill="1" applyBorder="1" applyAlignment="1" applyProtection="1">
      <alignment horizontal="center"/>
      <protection locked="0"/>
    </xf>
    <xf numFmtId="0" fontId="27" fillId="0" borderId="12" xfId="134" applyFont="1" applyBorder="1" applyAlignment="1">
      <alignment horizontal="center"/>
    </xf>
    <xf numFmtId="0" fontId="31" fillId="0" borderId="0" xfId="134"/>
    <xf numFmtId="0" fontId="31" fillId="0" borderId="0" xfId="134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3" fillId="0" borderId="12" xfId="133" applyNumberFormat="1" applyFont="1" applyFill="1" applyBorder="1" applyAlignment="1" applyProtection="1">
      <alignment horizontal="center"/>
      <protection locked="0"/>
    </xf>
    <xf numFmtId="0" fontId="26" fillId="0" borderId="13" xfId="134" applyFont="1" applyBorder="1" applyAlignment="1">
      <alignment horizontal="center"/>
    </xf>
    <xf numFmtId="0" fontId="26" fillId="0" borderId="13" xfId="134" applyFont="1" applyBorder="1"/>
    <xf numFmtId="1" fontId="26" fillId="0" borderId="13" xfId="135" applyNumberFormat="1" applyFont="1" applyBorder="1" applyAlignment="1">
      <alignment horizontal="center"/>
    </xf>
    <xf numFmtId="43" fontId="26" fillId="0" borderId="13" xfId="135" applyFont="1" applyBorder="1"/>
    <xf numFmtId="15" fontId="26" fillId="0" borderId="2" xfId="134" applyNumberFormat="1" applyFont="1" applyBorder="1" applyAlignment="1">
      <alignment horizontal="center"/>
    </xf>
    <xf numFmtId="1" fontId="26" fillId="0" borderId="2" xfId="135" applyNumberFormat="1" applyFont="1" applyBorder="1" applyAlignment="1">
      <alignment horizontal="center"/>
    </xf>
    <xf numFmtId="0" fontId="26" fillId="0" borderId="2" xfId="134" applyFont="1" applyBorder="1" applyAlignment="1">
      <alignment horizontal="center"/>
    </xf>
    <xf numFmtId="1" fontId="31" fillId="0" borderId="0" xfId="134" applyNumberFormat="1" applyAlignment="1">
      <alignment horizontal="center"/>
    </xf>
    <xf numFmtId="0" fontId="27" fillId="0" borderId="14" xfId="134" applyFont="1" applyBorder="1" applyAlignment="1">
      <alignment horizontal="center"/>
    </xf>
    <xf numFmtId="0" fontId="27" fillId="0" borderId="14" xfId="134" applyFont="1" applyBorder="1"/>
    <xf numFmtId="1" fontId="27" fillId="0" borderId="14" xfId="135" applyNumberFormat="1" applyFont="1" applyBorder="1" applyAlignment="1">
      <alignment horizontal="center"/>
    </xf>
    <xf numFmtId="187" fontId="27" fillId="0" borderId="14" xfId="123" applyFont="1" applyBorder="1" applyAlignment="1">
      <alignment horizontal="center"/>
    </xf>
    <xf numFmtId="1" fontId="26" fillId="0" borderId="14" xfId="135" applyNumberFormat="1" applyFont="1" applyBorder="1" applyAlignment="1">
      <alignment horizontal="center"/>
    </xf>
    <xf numFmtId="0" fontId="26" fillId="0" borderId="14" xfId="134" applyFont="1" applyBorder="1" applyAlignment="1">
      <alignment horizontal="center"/>
    </xf>
    <xf numFmtId="15" fontId="26" fillId="0" borderId="13" xfId="134" applyNumberFormat="1" applyFont="1" applyBorder="1" applyAlignment="1">
      <alignment horizontal="center"/>
    </xf>
    <xf numFmtId="0" fontId="26" fillId="0" borderId="2" xfId="134" applyFont="1" applyBorder="1"/>
    <xf numFmtId="43" fontId="26" fillId="0" borderId="2" xfId="135" applyFont="1" applyBorder="1"/>
    <xf numFmtId="0" fontId="26" fillId="0" borderId="15" xfId="134" applyFont="1" applyBorder="1" applyAlignment="1">
      <alignment horizontal="center"/>
    </xf>
    <xf numFmtId="0" fontId="26" fillId="0" borderId="15" xfId="134" applyFont="1" applyBorder="1"/>
    <xf numFmtId="1" fontId="26" fillId="0" borderId="15" xfId="135" applyNumberFormat="1" applyFont="1" applyBorder="1" applyAlignment="1">
      <alignment horizontal="center"/>
    </xf>
    <xf numFmtId="43" fontId="26" fillId="0" borderId="15" xfId="135" applyFont="1" applyBorder="1"/>
    <xf numFmtId="15" fontId="26" fillId="0" borderId="15" xfId="134" applyNumberFormat="1" applyFont="1" applyBorder="1" applyAlignment="1">
      <alignment horizontal="center"/>
    </xf>
    <xf numFmtId="0" fontId="26" fillId="0" borderId="0" xfId="0" applyFont="1"/>
    <xf numFmtId="187" fontId="26" fillId="0" borderId="0" xfId="123" applyFont="1"/>
    <xf numFmtId="0" fontId="26" fillId="0" borderId="0" xfId="0" applyFont="1" applyAlignment="1">
      <alignment horizontal="center"/>
    </xf>
    <xf numFmtId="0" fontId="26" fillId="0" borderId="15" xfId="0" applyFont="1" applyBorder="1"/>
    <xf numFmtId="187" fontId="26" fillId="0" borderId="15" xfId="123" applyFont="1" applyBorder="1"/>
    <xf numFmtId="0" fontId="27" fillId="0" borderId="15" xfId="0" applyFont="1" applyBorder="1"/>
    <xf numFmtId="0" fontId="26" fillId="0" borderId="15" xfId="0" applyFont="1" applyBorder="1" applyAlignment="1">
      <alignment horizontal="center"/>
    </xf>
    <xf numFmtId="0" fontId="27" fillId="0" borderId="2" xfId="0" applyFont="1" applyBorder="1"/>
    <xf numFmtId="187" fontId="27" fillId="0" borderId="2" xfId="123" applyFont="1" applyBorder="1"/>
    <xf numFmtId="0" fontId="27" fillId="0" borderId="2" xfId="0" applyFont="1" applyBorder="1" applyAlignment="1">
      <alignment horizontal="center"/>
    </xf>
    <xf numFmtId="0" fontId="26" fillId="0" borderId="2" xfId="0" applyFont="1" applyBorder="1"/>
    <xf numFmtId="187" fontId="26" fillId="0" borderId="2" xfId="123" applyFont="1" applyBorder="1"/>
    <xf numFmtId="0" fontId="26" fillId="0" borderId="2" xfId="0" applyFont="1" applyBorder="1" applyAlignment="1">
      <alignment horizontal="center"/>
    </xf>
    <xf numFmtId="0" fontId="26" fillId="0" borderId="16" xfId="0" applyFont="1" applyBorder="1"/>
    <xf numFmtId="187" fontId="26" fillId="0" borderId="16" xfId="123" applyFont="1" applyBorder="1"/>
    <xf numFmtId="0" fontId="26" fillId="0" borderId="16" xfId="0" applyFont="1" applyBorder="1" applyAlignment="1">
      <alignment horizontal="center"/>
    </xf>
    <xf numFmtId="187" fontId="26" fillId="0" borderId="2" xfId="123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7" fillId="0" borderId="17" xfId="0" applyFont="1" applyBorder="1"/>
    <xf numFmtId="187" fontId="27" fillId="0" borderId="17" xfId="123" applyFont="1" applyBorder="1"/>
    <xf numFmtId="187" fontId="27" fillId="0" borderId="15" xfId="123" applyFont="1" applyBorder="1"/>
    <xf numFmtId="0" fontId="33" fillId="0" borderId="2" xfId="0" applyFont="1" applyBorder="1"/>
    <xf numFmtId="0" fontId="26" fillId="0" borderId="13" xfId="0" applyFont="1" applyBorder="1"/>
    <xf numFmtId="0" fontId="26" fillId="0" borderId="13" xfId="0" applyFont="1" applyBorder="1" applyAlignment="1">
      <alignment horizontal="center"/>
    </xf>
    <xf numFmtId="0" fontId="27" fillId="0" borderId="1" xfId="0" applyFont="1" applyBorder="1"/>
    <xf numFmtId="187" fontId="27" fillId="0" borderId="12" xfId="123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5" fillId="0" borderId="0" xfId="0" applyFont="1"/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2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41DD93A9-4224-4BE0-8B6A-62C8D999A116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89BAB685-49F1-4D8B-9C94-4493A4B57B9F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55000000}"/>
    <cellStyle name="ข้อความเตือน" xfId="80" xr:uid="{00000000-0005-0000-0000-000056000000}"/>
    <cellStyle name="ข้อความอธิบาย" xfId="81" xr:uid="{00000000-0005-0000-0000-000057000000}"/>
    <cellStyle name="เครื่องหมายจุลภาค 2" xfId="82" xr:uid="{00000000-0005-0000-0000-000058000000}"/>
    <cellStyle name="เครื่องหมายจุลภาค 3" xfId="83" xr:uid="{00000000-0005-0000-0000-000059000000}"/>
    <cellStyle name="เครื่องหมายจุลภาค 3 2" xfId="84" xr:uid="{00000000-0005-0000-0000-00005A000000}"/>
    <cellStyle name="เครื่องหมายจุลภาค 3 2 2" xfId="85" xr:uid="{00000000-0005-0000-0000-00005B000000}"/>
    <cellStyle name="เครื่องหมายจุลภาค 3 2 2 2" xfId="86" xr:uid="{00000000-0005-0000-0000-00005C000000}"/>
    <cellStyle name="เครื่องหมายจุลภาค 3 3" xfId="87" xr:uid="{00000000-0005-0000-0000-00005D000000}"/>
    <cellStyle name="เครื่องหมายจุลภาค 3_ศักยภาพ" xfId="88" xr:uid="{00000000-0005-0000-0000-00005E000000}"/>
    <cellStyle name="เครื่องหมายจุลภาค 4" xfId="89" xr:uid="{00000000-0005-0000-0000-00005F000000}"/>
    <cellStyle name="เครื่องหมายจุลภาค 5" xfId="90" xr:uid="{00000000-0005-0000-0000-000060000000}"/>
    <cellStyle name="เครื่องหมายจุลภาค 6" xfId="91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62000000}"/>
    <cellStyle name="จุลภาค" xfId="123" builtinId="3"/>
    <cellStyle name="จุลภาค 2" xfId="133" xr:uid="{AB9B140D-66E4-45EB-9EFC-66C9D917A88C}"/>
    <cellStyle name="ชื่อเรื่อง" xfId="92" xr:uid="{00000000-0005-0000-0000-000063000000}"/>
    <cellStyle name="เซลล์ตรวจสอบ" xfId="93" xr:uid="{00000000-0005-0000-0000-000064000000}"/>
    <cellStyle name="เซลล์ที่มีการเชื่อมโยง" xfId="94" xr:uid="{00000000-0005-0000-0000-000065000000}"/>
    <cellStyle name="ดี" xfId="95" xr:uid="{00000000-0005-0000-0000-000066000000}"/>
    <cellStyle name="ปกติ" xfId="0" builtinId="0"/>
    <cellStyle name="ปกติ 2" xfId="96" xr:uid="{00000000-0005-0000-0000-000067000000}"/>
    <cellStyle name="ปกติ 2 2" xfId="97" xr:uid="{00000000-0005-0000-0000-000068000000}"/>
    <cellStyle name="ปกติ 2_กกถ.ส่งข้อมูลรายหัวปี 58" xfId="98" xr:uid="{00000000-0005-0000-0000-000069000000}"/>
    <cellStyle name="ปกติ 3" xfId="99" xr:uid="{00000000-0005-0000-0000-00006A000000}"/>
    <cellStyle name="ปกติ 3 2" xfId="100" xr:uid="{00000000-0005-0000-0000-00006B000000}"/>
    <cellStyle name="ปกติ 3_แบบฟอร์ม_สรุปงบหน้า_ข้อบัญญัติ" xfId="101" xr:uid="{00000000-0005-0000-0000-00006C000000}"/>
    <cellStyle name="ปกติ 4" xfId="102" xr:uid="{00000000-0005-0000-0000-00006D000000}"/>
    <cellStyle name="ปกติ 4 2" xfId="103" xr:uid="{00000000-0005-0000-0000-00006E000000}"/>
    <cellStyle name="ปกติ 4_ศักยภาพ" xfId="104" xr:uid="{00000000-0005-0000-0000-00006F000000}"/>
    <cellStyle name="ปกติ 5" xfId="105" xr:uid="{00000000-0005-0000-0000-000070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3" xr:uid="{00000000-0005-0000-0000-000075000000}"/>
    <cellStyle name="ปกติ_รายชื่อ อปท. (ปรับปรุงใหม่)" xfId="132" xr:uid="{887DE221-F3BA-4D8C-8811-1389FD7DA269}"/>
    <cellStyle name="ป้อนค่า" xfId="106" xr:uid="{00000000-0005-0000-0000-000079000000}"/>
    <cellStyle name="ปานกลาง" xfId="107" xr:uid="{00000000-0005-0000-0000-00007A000000}"/>
    <cellStyle name="เปอร์เซ็นต์ 2" xfId="108" xr:uid="{00000000-0005-0000-0000-00007B000000}"/>
    <cellStyle name="ผลรวม" xfId="109" xr:uid="{00000000-0005-0000-0000-00007C000000}"/>
    <cellStyle name="แย่" xfId="110" xr:uid="{00000000-0005-0000-0000-00007D000000}"/>
    <cellStyle name="ส่วนที่ถูกเน้น1" xfId="111" xr:uid="{00000000-0005-0000-0000-00007E000000}"/>
    <cellStyle name="ส่วนที่ถูกเน้น2" xfId="112" xr:uid="{00000000-0005-0000-0000-00007F000000}"/>
    <cellStyle name="ส่วนที่ถูกเน้น3" xfId="113" xr:uid="{00000000-0005-0000-0000-000080000000}"/>
    <cellStyle name="ส่วนที่ถูกเน้น4" xfId="114" xr:uid="{00000000-0005-0000-0000-000081000000}"/>
    <cellStyle name="ส่วนที่ถูกเน้น5" xfId="115" xr:uid="{00000000-0005-0000-0000-000082000000}"/>
    <cellStyle name="ส่วนที่ถูกเน้น6" xfId="116" xr:uid="{00000000-0005-0000-0000-000083000000}"/>
    <cellStyle name="แสดงผล" xfId="117" xr:uid="{00000000-0005-0000-0000-00008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A13E-4E40-4624-B9AD-7634F26DF66B}">
  <dimension ref="A1:H517"/>
  <sheetViews>
    <sheetView view="pageBreakPreview" topLeftCell="C1" zoomScaleNormal="100" zoomScaleSheetLayoutView="100" workbookViewId="0">
      <selection activeCell="R8" sqref="R8"/>
    </sheetView>
  </sheetViews>
  <sheetFormatPr defaultColWidth="8.88671875" defaultRowHeight="21" outlineLevelRow="2"/>
  <cols>
    <col min="1" max="1" width="0" style="34" hidden="1" customWidth="1"/>
    <col min="2" max="2" width="6.21875" style="36" customWidth="1"/>
    <col min="3" max="3" width="16.33203125" style="34" customWidth="1"/>
    <col min="4" max="4" width="20.21875" style="34" customWidth="1"/>
    <col min="5" max="5" width="21.88671875" style="34" customWidth="1"/>
    <col min="6" max="6" width="25.33203125" style="35" customWidth="1"/>
    <col min="7" max="7" width="7.88671875" style="34" hidden="1" customWidth="1"/>
    <col min="8" max="8" width="8.88671875" style="34" hidden="1" customWidth="1"/>
    <col min="9" max="14" width="0" style="34" hidden="1" customWidth="1"/>
    <col min="15" max="16384" width="8.88671875" style="34"/>
  </cols>
  <sheetData>
    <row r="1" spans="1:7" ht="23.45" customHeight="1">
      <c r="A1" s="34" t="s">
        <v>208</v>
      </c>
      <c r="B1" s="62" t="s">
        <v>3</v>
      </c>
      <c r="C1" s="62"/>
      <c r="D1" s="62"/>
      <c r="E1" s="62"/>
      <c r="F1" s="62"/>
    </row>
    <row r="2" spans="1:7" ht="23.45" customHeight="1">
      <c r="A2" s="34" t="s">
        <v>207</v>
      </c>
      <c r="B2" s="62" t="s">
        <v>206</v>
      </c>
      <c r="C2" s="62"/>
      <c r="D2" s="62"/>
      <c r="E2" s="62"/>
      <c r="F2" s="62"/>
    </row>
    <row r="3" spans="1:7" ht="23.45" customHeight="1">
      <c r="A3" s="34" t="s">
        <v>205</v>
      </c>
      <c r="B3" s="62" t="s">
        <v>204</v>
      </c>
      <c r="C3" s="62"/>
      <c r="D3" s="62"/>
      <c r="E3" s="62"/>
      <c r="F3" s="62"/>
    </row>
    <row r="4" spans="1:7" s="61" customFormat="1" ht="23.45" customHeight="1">
      <c r="A4" s="61" t="s">
        <v>203</v>
      </c>
      <c r="B4" s="63" t="s">
        <v>26</v>
      </c>
      <c r="C4" s="63"/>
      <c r="D4" s="63"/>
      <c r="E4" s="63"/>
      <c r="F4" s="63"/>
    </row>
    <row r="5" spans="1:7" ht="23.45" customHeight="1">
      <c r="A5" s="34" t="s">
        <v>202</v>
      </c>
      <c r="B5" s="64" t="s">
        <v>201</v>
      </c>
      <c r="C5" s="64"/>
      <c r="D5" s="64"/>
      <c r="E5" s="64"/>
      <c r="F5" s="64"/>
    </row>
    <row r="6" spans="1:7" ht="23.45" customHeight="1">
      <c r="B6" s="60" t="s">
        <v>0</v>
      </c>
      <c r="C6" s="60" t="s">
        <v>1</v>
      </c>
      <c r="D6" s="60" t="s">
        <v>200</v>
      </c>
      <c r="E6" s="60" t="s">
        <v>199</v>
      </c>
      <c r="F6" s="59" t="s">
        <v>4</v>
      </c>
      <c r="G6" s="58" t="s">
        <v>2</v>
      </c>
    </row>
    <row r="7" spans="1:7" s="56" customFormat="1" ht="18" customHeight="1" outlineLevel="2">
      <c r="A7" s="56">
        <v>1</v>
      </c>
      <c r="B7" s="57">
        <v>1</v>
      </c>
      <c r="C7" s="47" t="s">
        <v>198</v>
      </c>
      <c r="D7" s="47" t="s">
        <v>197</v>
      </c>
      <c r="E7" s="47" t="s">
        <v>196</v>
      </c>
      <c r="F7" s="48">
        <v>1720000</v>
      </c>
      <c r="G7" s="47">
        <v>1</v>
      </c>
    </row>
    <row r="8" spans="1:7" s="37" customFormat="1" ht="18" customHeight="1" outlineLevel="1">
      <c r="A8" s="47"/>
      <c r="B8" s="40"/>
      <c r="C8" s="39" t="s">
        <v>195</v>
      </c>
      <c r="D8" s="39"/>
      <c r="E8" s="39"/>
      <c r="F8" s="54">
        <f>SUBTOTAL(9,F7:F7)</f>
        <v>1720000</v>
      </c>
      <c r="G8" s="39">
        <f>SUBTOTAL(9,G7:G7)</f>
        <v>1</v>
      </c>
    </row>
    <row r="9" spans="1:7" s="47" customFormat="1" ht="18" customHeight="1" outlineLevel="2">
      <c r="A9" s="44">
        <v>2</v>
      </c>
      <c r="B9" s="49">
        <v>1</v>
      </c>
      <c r="C9" s="47" t="s">
        <v>185</v>
      </c>
      <c r="D9" s="47" t="s">
        <v>194</v>
      </c>
      <c r="E9" s="47" t="s">
        <v>193</v>
      </c>
      <c r="F9" s="48">
        <v>1155000</v>
      </c>
      <c r="G9" s="47">
        <v>1</v>
      </c>
    </row>
    <row r="10" spans="1:7" s="44" customFormat="1" ht="18" customHeight="1" outlineLevel="2">
      <c r="A10" s="44">
        <v>3</v>
      </c>
      <c r="B10" s="46">
        <f>1+B9</f>
        <v>2</v>
      </c>
      <c r="C10" s="44" t="s">
        <v>185</v>
      </c>
      <c r="D10" s="44" t="s">
        <v>192</v>
      </c>
      <c r="E10" s="44" t="s">
        <v>191</v>
      </c>
      <c r="F10" s="45">
        <v>1155000</v>
      </c>
      <c r="G10" s="44">
        <v>1</v>
      </c>
    </row>
    <row r="11" spans="1:7" s="44" customFormat="1" ht="18" customHeight="1" outlineLevel="2">
      <c r="A11" s="44">
        <v>4</v>
      </c>
      <c r="B11" s="46">
        <f>1+B10</f>
        <v>3</v>
      </c>
      <c r="C11" s="44" t="s">
        <v>185</v>
      </c>
      <c r="D11" s="44" t="s">
        <v>190</v>
      </c>
      <c r="E11" s="44" t="s">
        <v>189</v>
      </c>
      <c r="F11" s="45">
        <v>1155000</v>
      </c>
      <c r="G11" s="44">
        <v>1</v>
      </c>
    </row>
    <row r="12" spans="1:7" s="44" customFormat="1" ht="18" customHeight="1" outlineLevel="2">
      <c r="A12" s="44">
        <v>5</v>
      </c>
      <c r="B12" s="46">
        <f>1+B11</f>
        <v>4</v>
      </c>
      <c r="C12" s="44" t="s">
        <v>185</v>
      </c>
      <c r="D12" s="44" t="s">
        <v>187</v>
      </c>
      <c r="E12" s="44" t="s">
        <v>188</v>
      </c>
      <c r="F12" s="45">
        <v>1155000</v>
      </c>
      <c r="G12" s="44">
        <v>1</v>
      </c>
    </row>
    <row r="13" spans="1:7" s="44" customFormat="1" ht="18" customHeight="1" outlineLevel="2">
      <c r="A13" s="44">
        <v>6</v>
      </c>
      <c r="B13" s="46">
        <f>1+B12</f>
        <v>5</v>
      </c>
      <c r="C13" s="44" t="s">
        <v>185</v>
      </c>
      <c r="D13" s="44" t="s">
        <v>187</v>
      </c>
      <c r="E13" s="44" t="s">
        <v>186</v>
      </c>
      <c r="F13" s="45">
        <v>1155000</v>
      </c>
      <c r="G13" s="44">
        <v>1</v>
      </c>
    </row>
    <row r="14" spans="1:7" s="44" customFormat="1" ht="18" customHeight="1" outlineLevel="2">
      <c r="A14" s="44">
        <v>7</v>
      </c>
      <c r="B14" s="46">
        <f>1+B13</f>
        <v>6</v>
      </c>
      <c r="C14" s="44" t="s">
        <v>185</v>
      </c>
      <c r="D14" s="44" t="s">
        <v>184</v>
      </c>
      <c r="E14" s="44" t="s">
        <v>183</v>
      </c>
      <c r="F14" s="45">
        <v>1155000</v>
      </c>
      <c r="G14" s="44">
        <v>1</v>
      </c>
    </row>
    <row r="15" spans="1:7" s="37" customFormat="1" ht="18" customHeight="1" outlineLevel="1">
      <c r="A15" s="44"/>
      <c r="B15" s="40"/>
      <c r="C15" s="39" t="s">
        <v>182</v>
      </c>
      <c r="D15" s="39"/>
      <c r="E15" s="39"/>
      <c r="F15" s="54">
        <f>SUBTOTAL(9,F9:F14)</f>
        <v>6930000</v>
      </c>
      <c r="G15" s="39">
        <f>SUBTOTAL(9,G9:G14)</f>
        <v>6</v>
      </c>
    </row>
    <row r="16" spans="1:7" s="47" customFormat="1" ht="18" customHeight="1" outlineLevel="2">
      <c r="A16" s="44">
        <v>8</v>
      </c>
      <c r="B16" s="49">
        <v>1</v>
      </c>
      <c r="C16" s="47" t="s">
        <v>161</v>
      </c>
      <c r="D16" s="47" t="s">
        <v>181</v>
      </c>
      <c r="E16" s="47" t="s">
        <v>180</v>
      </c>
      <c r="F16" s="48">
        <v>1155000</v>
      </c>
      <c r="G16" s="47">
        <v>1</v>
      </c>
    </row>
    <row r="17" spans="1:7" s="44" customFormat="1" ht="18" customHeight="1" outlineLevel="2">
      <c r="A17" s="44">
        <v>9</v>
      </c>
      <c r="B17" s="46">
        <f t="shared" ref="B17:B30" si="0">1+B16</f>
        <v>2</v>
      </c>
      <c r="C17" s="44" t="s">
        <v>161</v>
      </c>
      <c r="D17" s="44" t="s">
        <v>179</v>
      </c>
      <c r="E17" s="44" t="s">
        <v>178</v>
      </c>
      <c r="F17" s="45">
        <v>1155000</v>
      </c>
      <c r="G17" s="44">
        <v>1</v>
      </c>
    </row>
    <row r="18" spans="1:7" s="44" customFormat="1" ht="18" customHeight="1" outlineLevel="2">
      <c r="A18" s="44">
        <v>10</v>
      </c>
      <c r="B18" s="46">
        <f t="shared" si="0"/>
        <v>3</v>
      </c>
      <c r="C18" s="44" t="s">
        <v>161</v>
      </c>
      <c r="D18" s="44" t="s">
        <v>177</v>
      </c>
      <c r="E18" s="44" t="s">
        <v>176</v>
      </c>
      <c r="F18" s="45">
        <v>1155000</v>
      </c>
      <c r="G18" s="44">
        <v>1</v>
      </c>
    </row>
    <row r="19" spans="1:7" s="44" customFormat="1" ht="18" customHeight="1" outlineLevel="2">
      <c r="A19" s="44">
        <v>11</v>
      </c>
      <c r="B19" s="46">
        <f t="shared" si="0"/>
        <v>4</v>
      </c>
      <c r="C19" s="44" t="s">
        <v>161</v>
      </c>
      <c r="D19" s="44" t="s">
        <v>172</v>
      </c>
      <c r="E19" s="44" t="s">
        <v>175</v>
      </c>
      <c r="F19" s="45">
        <v>1720000</v>
      </c>
      <c r="G19" s="44">
        <v>1</v>
      </c>
    </row>
    <row r="20" spans="1:7" s="44" customFormat="1" ht="18" customHeight="1" outlineLevel="2">
      <c r="A20" s="44">
        <v>12</v>
      </c>
      <c r="B20" s="46">
        <f t="shared" si="0"/>
        <v>5</v>
      </c>
      <c r="C20" s="44" t="s">
        <v>161</v>
      </c>
      <c r="D20" s="44" t="s">
        <v>172</v>
      </c>
      <c r="E20" s="44" t="s">
        <v>174</v>
      </c>
      <c r="F20" s="45">
        <v>1720000</v>
      </c>
      <c r="G20" s="44">
        <v>1</v>
      </c>
    </row>
    <row r="21" spans="1:7" s="44" customFormat="1" ht="18" customHeight="1" outlineLevel="2">
      <c r="A21" s="44">
        <v>13</v>
      </c>
      <c r="B21" s="46">
        <f t="shared" si="0"/>
        <v>6</v>
      </c>
      <c r="C21" s="44" t="s">
        <v>161</v>
      </c>
      <c r="D21" s="44" t="s">
        <v>172</v>
      </c>
      <c r="E21" s="44" t="s">
        <v>173</v>
      </c>
      <c r="F21" s="45">
        <v>1720000</v>
      </c>
      <c r="G21" s="44">
        <v>1</v>
      </c>
    </row>
    <row r="22" spans="1:7" s="44" customFormat="1" ht="18" customHeight="1" outlineLevel="2">
      <c r="A22" s="44">
        <v>14</v>
      </c>
      <c r="B22" s="46">
        <f t="shared" si="0"/>
        <v>7</v>
      </c>
      <c r="C22" s="44" t="s">
        <v>161</v>
      </c>
      <c r="D22" s="44" t="s">
        <v>172</v>
      </c>
      <c r="E22" s="44" t="s">
        <v>171</v>
      </c>
      <c r="F22" s="45">
        <v>1720000</v>
      </c>
      <c r="G22" s="44">
        <v>1</v>
      </c>
    </row>
    <row r="23" spans="1:7" s="44" customFormat="1" ht="18" customHeight="1" outlineLevel="2">
      <c r="A23" s="44">
        <v>15</v>
      </c>
      <c r="B23" s="46">
        <f t="shared" si="0"/>
        <v>8</v>
      </c>
      <c r="C23" s="44" t="s">
        <v>161</v>
      </c>
      <c r="D23" s="44" t="s">
        <v>170</v>
      </c>
      <c r="E23" s="44" t="s">
        <v>169</v>
      </c>
      <c r="F23" s="45">
        <v>1155000</v>
      </c>
      <c r="G23" s="44">
        <v>1</v>
      </c>
    </row>
    <row r="24" spans="1:7" s="44" customFormat="1" ht="18" customHeight="1" outlineLevel="2">
      <c r="A24" s="44">
        <v>16</v>
      </c>
      <c r="B24" s="46">
        <f t="shared" si="0"/>
        <v>9</v>
      </c>
      <c r="C24" s="44" t="s">
        <v>161</v>
      </c>
      <c r="D24" s="44" t="s">
        <v>168</v>
      </c>
      <c r="E24" s="44" t="s">
        <v>167</v>
      </c>
      <c r="F24" s="45">
        <v>1155000</v>
      </c>
      <c r="G24" s="44">
        <v>1</v>
      </c>
    </row>
    <row r="25" spans="1:7" s="44" customFormat="1" ht="18" customHeight="1" outlineLevel="2">
      <c r="A25" s="44">
        <v>17</v>
      </c>
      <c r="B25" s="46">
        <f t="shared" si="0"/>
        <v>10</v>
      </c>
      <c r="C25" s="44" t="s">
        <v>161</v>
      </c>
      <c r="D25" s="44" t="s">
        <v>164</v>
      </c>
      <c r="E25" s="44" t="s">
        <v>166</v>
      </c>
      <c r="F25" s="45">
        <v>1155000</v>
      </c>
      <c r="G25" s="44">
        <v>1</v>
      </c>
    </row>
    <row r="26" spans="1:7" s="44" customFormat="1" ht="18" customHeight="1" outlineLevel="2">
      <c r="A26" s="44">
        <v>18</v>
      </c>
      <c r="B26" s="46">
        <f t="shared" si="0"/>
        <v>11</v>
      </c>
      <c r="C26" s="44" t="s">
        <v>161</v>
      </c>
      <c r="D26" s="44" t="s">
        <v>164</v>
      </c>
      <c r="E26" s="44" t="s">
        <v>145</v>
      </c>
      <c r="F26" s="45">
        <v>1155000</v>
      </c>
      <c r="G26" s="44">
        <v>1</v>
      </c>
    </row>
    <row r="27" spans="1:7" s="44" customFormat="1" ht="18" customHeight="1" outlineLevel="2">
      <c r="A27" s="44">
        <v>19</v>
      </c>
      <c r="B27" s="46">
        <f t="shared" si="0"/>
        <v>12</v>
      </c>
      <c r="C27" s="44" t="s">
        <v>161</v>
      </c>
      <c r="D27" s="44" t="s">
        <v>164</v>
      </c>
      <c r="E27" s="44" t="s">
        <v>165</v>
      </c>
      <c r="F27" s="45">
        <v>1720000</v>
      </c>
      <c r="G27" s="44">
        <v>1</v>
      </c>
    </row>
    <row r="28" spans="1:7" s="44" customFormat="1" ht="18" customHeight="1" outlineLevel="2">
      <c r="A28" s="44">
        <v>20</v>
      </c>
      <c r="B28" s="46">
        <f t="shared" si="0"/>
        <v>13</v>
      </c>
      <c r="C28" s="44" t="s">
        <v>161</v>
      </c>
      <c r="D28" s="44" t="s">
        <v>164</v>
      </c>
      <c r="E28" s="44" t="s">
        <v>163</v>
      </c>
      <c r="F28" s="45">
        <v>1720000</v>
      </c>
      <c r="G28" s="44">
        <v>1</v>
      </c>
    </row>
    <row r="29" spans="1:7" s="44" customFormat="1" ht="18" customHeight="1" outlineLevel="2">
      <c r="A29" s="44">
        <v>21</v>
      </c>
      <c r="B29" s="46">
        <f t="shared" si="0"/>
        <v>14</v>
      </c>
      <c r="C29" s="44" t="s">
        <v>161</v>
      </c>
      <c r="D29" s="44" t="s">
        <v>160</v>
      </c>
      <c r="E29" s="44" t="s">
        <v>162</v>
      </c>
      <c r="F29" s="45">
        <v>1720000</v>
      </c>
      <c r="G29" s="44">
        <v>1</v>
      </c>
    </row>
    <row r="30" spans="1:7" s="44" customFormat="1" ht="18" customHeight="1" outlineLevel="2">
      <c r="A30" s="44">
        <v>22</v>
      </c>
      <c r="B30" s="46">
        <f t="shared" si="0"/>
        <v>15</v>
      </c>
      <c r="C30" s="44" t="s">
        <v>161</v>
      </c>
      <c r="D30" s="44" t="s">
        <v>160</v>
      </c>
      <c r="E30" s="44" t="s">
        <v>159</v>
      </c>
      <c r="F30" s="45">
        <v>1155000</v>
      </c>
      <c r="G30" s="44">
        <v>1</v>
      </c>
    </row>
    <row r="31" spans="1:7" s="37" customFormat="1" ht="18" customHeight="1" outlineLevel="1">
      <c r="A31" s="44"/>
      <c r="B31" s="40"/>
      <c r="C31" s="39" t="s">
        <v>158</v>
      </c>
      <c r="D31" s="39"/>
      <c r="E31" s="39"/>
      <c r="F31" s="54">
        <f>SUBTOTAL(9,F16:F30)</f>
        <v>21280000</v>
      </c>
      <c r="G31" s="39">
        <f>SUBTOTAL(9,G16:G30)</f>
        <v>15</v>
      </c>
    </row>
    <row r="32" spans="1:7" s="47" customFormat="1" ht="18" customHeight="1" outlineLevel="2">
      <c r="A32" s="44">
        <v>23</v>
      </c>
      <c r="B32" s="49">
        <v>1</v>
      </c>
      <c r="C32" s="47" t="s">
        <v>142</v>
      </c>
      <c r="D32" s="47" t="s">
        <v>154</v>
      </c>
      <c r="E32" s="47" t="s">
        <v>157</v>
      </c>
      <c r="F32" s="48">
        <v>1720000</v>
      </c>
      <c r="G32" s="47">
        <v>1</v>
      </c>
    </row>
    <row r="33" spans="1:7" s="44" customFormat="1" ht="18" customHeight="1" outlineLevel="2">
      <c r="A33" s="44">
        <v>24</v>
      </c>
      <c r="B33" s="46">
        <f t="shared" ref="B33:B43" si="1">1+B32</f>
        <v>2</v>
      </c>
      <c r="C33" s="44" t="s">
        <v>142</v>
      </c>
      <c r="D33" s="44" t="s">
        <v>154</v>
      </c>
      <c r="E33" s="44" t="s">
        <v>156</v>
      </c>
      <c r="F33" s="45">
        <v>1155000</v>
      </c>
      <c r="G33" s="44">
        <v>1</v>
      </c>
    </row>
    <row r="34" spans="1:7" s="44" customFormat="1" ht="18" customHeight="1" outlineLevel="2">
      <c r="A34" s="44">
        <v>25</v>
      </c>
      <c r="B34" s="46">
        <f t="shared" si="1"/>
        <v>3</v>
      </c>
      <c r="C34" s="44" t="s">
        <v>142</v>
      </c>
      <c r="D34" s="44" t="s">
        <v>154</v>
      </c>
      <c r="E34" s="44" t="s">
        <v>155</v>
      </c>
      <c r="F34" s="45">
        <v>1720000</v>
      </c>
      <c r="G34" s="44">
        <v>1</v>
      </c>
    </row>
    <row r="35" spans="1:7" s="44" customFormat="1" ht="18" customHeight="1" outlineLevel="2">
      <c r="A35" s="44">
        <v>26</v>
      </c>
      <c r="B35" s="46">
        <f t="shared" si="1"/>
        <v>4</v>
      </c>
      <c r="C35" s="44" t="s">
        <v>142</v>
      </c>
      <c r="D35" s="44" t="s">
        <v>154</v>
      </c>
      <c r="E35" s="44" t="s">
        <v>153</v>
      </c>
      <c r="F35" s="45">
        <v>1155000</v>
      </c>
      <c r="G35" s="44">
        <v>1</v>
      </c>
    </row>
    <row r="36" spans="1:7" s="44" customFormat="1" ht="18" customHeight="1" outlineLevel="2">
      <c r="A36" s="44">
        <v>27</v>
      </c>
      <c r="B36" s="46">
        <f t="shared" si="1"/>
        <v>5</v>
      </c>
      <c r="C36" s="44" t="s">
        <v>142</v>
      </c>
      <c r="D36" s="44" t="s">
        <v>152</v>
      </c>
      <c r="E36" s="44" t="s">
        <v>151</v>
      </c>
      <c r="F36" s="45">
        <v>1155000</v>
      </c>
      <c r="G36" s="44">
        <v>1</v>
      </c>
    </row>
    <row r="37" spans="1:7" s="44" customFormat="1" ht="18" customHeight="1" outlineLevel="2">
      <c r="A37" s="44">
        <v>28</v>
      </c>
      <c r="B37" s="46">
        <f t="shared" si="1"/>
        <v>6</v>
      </c>
      <c r="C37" s="44" t="s">
        <v>142</v>
      </c>
      <c r="D37" s="44" t="s">
        <v>148</v>
      </c>
      <c r="E37" s="44" t="s">
        <v>150</v>
      </c>
      <c r="F37" s="45">
        <v>1720000</v>
      </c>
      <c r="G37" s="44">
        <v>1</v>
      </c>
    </row>
    <row r="38" spans="1:7" s="44" customFormat="1" ht="18" customHeight="1" outlineLevel="2">
      <c r="A38" s="44">
        <v>29</v>
      </c>
      <c r="B38" s="46">
        <f t="shared" si="1"/>
        <v>7</v>
      </c>
      <c r="C38" s="44" t="s">
        <v>142</v>
      </c>
      <c r="D38" s="44" t="s">
        <v>148</v>
      </c>
      <c r="E38" s="44" t="s">
        <v>149</v>
      </c>
      <c r="F38" s="45">
        <v>1720000</v>
      </c>
      <c r="G38" s="44">
        <v>1</v>
      </c>
    </row>
    <row r="39" spans="1:7" s="44" customFormat="1" ht="18" customHeight="1" outlineLevel="2">
      <c r="A39" s="44">
        <v>30</v>
      </c>
      <c r="B39" s="46">
        <f t="shared" si="1"/>
        <v>8</v>
      </c>
      <c r="C39" s="44" t="s">
        <v>142</v>
      </c>
      <c r="D39" s="44" t="s">
        <v>148</v>
      </c>
      <c r="E39" s="44" t="s">
        <v>147</v>
      </c>
      <c r="F39" s="45">
        <v>1155000</v>
      </c>
      <c r="G39" s="44">
        <v>1</v>
      </c>
    </row>
    <row r="40" spans="1:7" s="44" customFormat="1" ht="18" customHeight="1" outlineLevel="2">
      <c r="A40" s="44">
        <v>31</v>
      </c>
      <c r="B40" s="46">
        <f t="shared" si="1"/>
        <v>9</v>
      </c>
      <c r="C40" s="44" t="s">
        <v>142</v>
      </c>
      <c r="D40" s="44" t="s">
        <v>144</v>
      </c>
      <c r="E40" s="44" t="s">
        <v>146</v>
      </c>
      <c r="F40" s="45">
        <v>1720000</v>
      </c>
      <c r="G40" s="44">
        <v>1</v>
      </c>
    </row>
    <row r="41" spans="1:7" s="44" customFormat="1" ht="18" customHeight="1" outlineLevel="2">
      <c r="A41" s="44">
        <v>32</v>
      </c>
      <c r="B41" s="46">
        <f t="shared" si="1"/>
        <v>10</v>
      </c>
      <c r="C41" s="44" t="s">
        <v>142</v>
      </c>
      <c r="D41" s="44" t="s">
        <v>144</v>
      </c>
      <c r="E41" s="44" t="s">
        <v>145</v>
      </c>
      <c r="F41" s="45">
        <v>1155000</v>
      </c>
      <c r="G41" s="44">
        <v>1</v>
      </c>
    </row>
    <row r="42" spans="1:7" s="44" customFormat="1" ht="18" customHeight="1" outlineLevel="2">
      <c r="A42" s="44">
        <v>33</v>
      </c>
      <c r="B42" s="46">
        <f t="shared" si="1"/>
        <v>11</v>
      </c>
      <c r="C42" s="55" t="s">
        <v>142</v>
      </c>
      <c r="D42" s="44" t="s">
        <v>144</v>
      </c>
      <c r="E42" s="44" t="s">
        <v>143</v>
      </c>
      <c r="F42" s="45">
        <v>1155000</v>
      </c>
      <c r="G42" s="44">
        <v>1</v>
      </c>
    </row>
    <row r="43" spans="1:7" s="44" customFormat="1" ht="18" customHeight="1" outlineLevel="2">
      <c r="A43" s="44">
        <v>34</v>
      </c>
      <c r="B43" s="46">
        <f t="shared" si="1"/>
        <v>12</v>
      </c>
      <c r="C43" s="44" t="s">
        <v>142</v>
      </c>
      <c r="D43" s="44" t="s">
        <v>141</v>
      </c>
      <c r="E43" s="44" t="s">
        <v>140</v>
      </c>
      <c r="F43" s="45">
        <v>1155000</v>
      </c>
      <c r="G43" s="44">
        <v>1</v>
      </c>
    </row>
    <row r="44" spans="1:7" s="37" customFormat="1" ht="18" customHeight="1" outlineLevel="1">
      <c r="A44" s="44"/>
      <c r="B44" s="40"/>
      <c r="C44" s="39" t="s">
        <v>139</v>
      </c>
      <c r="D44" s="39"/>
      <c r="E44" s="39"/>
      <c r="F44" s="54">
        <f>SUBTOTAL(9,F32:F43)</f>
        <v>16685000</v>
      </c>
      <c r="G44" s="39">
        <f>SUBTOTAL(9,G32:G43)</f>
        <v>12</v>
      </c>
    </row>
    <row r="45" spans="1:7" s="47" customFormat="1" ht="18" customHeight="1" outlineLevel="2">
      <c r="A45" s="44">
        <v>35</v>
      </c>
      <c r="B45" s="49">
        <v>1</v>
      </c>
      <c r="C45" s="47" t="s">
        <v>131</v>
      </c>
      <c r="D45" s="47" t="s">
        <v>137</v>
      </c>
      <c r="E45" s="47" t="s">
        <v>138</v>
      </c>
      <c r="F45" s="48">
        <v>1720000</v>
      </c>
      <c r="G45" s="47">
        <v>1</v>
      </c>
    </row>
    <row r="46" spans="1:7" s="44" customFormat="1" ht="18" customHeight="1" outlineLevel="2">
      <c r="A46" s="44">
        <v>36</v>
      </c>
      <c r="B46" s="46">
        <f>1+B45</f>
        <v>2</v>
      </c>
      <c r="C46" s="44" t="s">
        <v>131</v>
      </c>
      <c r="D46" s="44" t="s">
        <v>137</v>
      </c>
      <c r="E46" s="44" t="s">
        <v>136</v>
      </c>
      <c r="F46" s="45">
        <v>1155000</v>
      </c>
      <c r="G46" s="44">
        <v>1</v>
      </c>
    </row>
    <row r="47" spans="1:7" s="44" customFormat="1" ht="18" customHeight="1" outlineLevel="2">
      <c r="A47" s="44">
        <v>37</v>
      </c>
      <c r="B47" s="46">
        <f>1+B46</f>
        <v>3</v>
      </c>
      <c r="C47" s="44" t="s">
        <v>131</v>
      </c>
      <c r="D47" s="44" t="s">
        <v>135</v>
      </c>
      <c r="E47" s="44" t="s">
        <v>134</v>
      </c>
      <c r="F47" s="45">
        <v>1155000</v>
      </c>
      <c r="G47" s="44">
        <v>1</v>
      </c>
    </row>
    <row r="48" spans="1:7" s="44" customFormat="1" ht="18" customHeight="1" outlineLevel="2">
      <c r="A48" s="44">
        <v>38</v>
      </c>
      <c r="B48" s="46">
        <f>1+B47</f>
        <v>4</v>
      </c>
      <c r="C48" s="44" t="s">
        <v>131</v>
      </c>
      <c r="D48" s="44" t="s">
        <v>133</v>
      </c>
      <c r="E48" s="44" t="s">
        <v>132</v>
      </c>
      <c r="F48" s="45">
        <v>1155000</v>
      </c>
      <c r="G48" s="44">
        <v>1</v>
      </c>
    </row>
    <row r="49" spans="1:7" s="44" customFormat="1" ht="18" customHeight="1" outlineLevel="2">
      <c r="A49" s="44">
        <v>39</v>
      </c>
      <c r="B49" s="46">
        <f>1+B48</f>
        <v>5</v>
      </c>
      <c r="C49" s="44" t="s">
        <v>131</v>
      </c>
      <c r="D49" s="44" t="s">
        <v>130</v>
      </c>
      <c r="E49" s="44" t="s">
        <v>129</v>
      </c>
      <c r="F49" s="45">
        <v>1155000</v>
      </c>
      <c r="G49" s="44">
        <v>1</v>
      </c>
    </row>
    <row r="50" spans="1:7" s="37" customFormat="1" ht="18" customHeight="1" outlineLevel="1">
      <c r="A50" s="44"/>
      <c r="B50" s="40"/>
      <c r="C50" s="39" t="s">
        <v>128</v>
      </c>
      <c r="D50" s="39"/>
      <c r="E50" s="39"/>
      <c r="F50" s="54">
        <f>SUBTOTAL(9,F45:F49)</f>
        <v>6340000</v>
      </c>
      <c r="G50" s="39">
        <f>SUBTOTAL(9,G45:G49)</f>
        <v>5</v>
      </c>
    </row>
    <row r="51" spans="1:7" s="47" customFormat="1" ht="18" customHeight="1" outlineLevel="2">
      <c r="A51" s="44">
        <v>40</v>
      </c>
      <c r="B51" s="49">
        <v>1</v>
      </c>
      <c r="C51" s="47" t="s">
        <v>125</v>
      </c>
      <c r="D51" s="47" t="s">
        <v>127</v>
      </c>
      <c r="E51" s="47" t="s">
        <v>126</v>
      </c>
      <c r="F51" s="48">
        <v>1155000</v>
      </c>
      <c r="G51" s="47">
        <v>1</v>
      </c>
    </row>
    <row r="52" spans="1:7" s="44" customFormat="1" ht="18" customHeight="1" outlineLevel="2">
      <c r="A52" s="44">
        <v>41</v>
      </c>
      <c r="B52" s="46">
        <f>1+B51</f>
        <v>2</v>
      </c>
      <c r="C52" s="44" t="s">
        <v>125</v>
      </c>
      <c r="D52" s="44" t="s">
        <v>124</v>
      </c>
      <c r="E52" s="44" t="s">
        <v>123</v>
      </c>
      <c r="F52" s="45">
        <v>1155000</v>
      </c>
      <c r="G52" s="44">
        <v>1</v>
      </c>
    </row>
    <row r="53" spans="1:7" s="37" customFormat="1" ht="18" customHeight="1" outlineLevel="1">
      <c r="A53" s="44"/>
      <c r="B53" s="40"/>
      <c r="C53" s="39" t="s">
        <v>122</v>
      </c>
      <c r="D53" s="39"/>
      <c r="E53" s="39"/>
      <c r="F53" s="54">
        <f>SUBTOTAL(9,F51:F52)</f>
        <v>2310000</v>
      </c>
      <c r="G53" s="39">
        <f>SUBTOTAL(9,G51:G52)</f>
        <v>2</v>
      </c>
    </row>
    <row r="54" spans="1:7" s="47" customFormat="1" ht="18" customHeight="1" outlineLevel="2">
      <c r="A54" s="44">
        <v>42</v>
      </c>
      <c r="B54" s="49">
        <v>1</v>
      </c>
      <c r="C54" s="47" t="s">
        <v>112</v>
      </c>
      <c r="D54" s="47" t="s">
        <v>120</v>
      </c>
      <c r="E54" s="47" t="s">
        <v>121</v>
      </c>
      <c r="F54" s="48">
        <v>1155000</v>
      </c>
      <c r="G54" s="47">
        <v>1</v>
      </c>
    </row>
    <row r="55" spans="1:7" s="44" customFormat="1" ht="18" customHeight="1" outlineLevel="2">
      <c r="A55" s="44">
        <v>43</v>
      </c>
      <c r="B55" s="46">
        <f t="shared" ref="B55:B60" si="2">1+B54</f>
        <v>2</v>
      </c>
      <c r="C55" s="44" t="s">
        <v>112</v>
      </c>
      <c r="D55" s="44" t="s">
        <v>120</v>
      </c>
      <c r="E55" s="44" t="s">
        <v>119</v>
      </c>
      <c r="F55" s="45">
        <v>1155000</v>
      </c>
      <c r="G55" s="44">
        <v>1</v>
      </c>
    </row>
    <row r="56" spans="1:7" s="44" customFormat="1" ht="18" customHeight="1" outlineLevel="2">
      <c r="A56" s="44">
        <v>44</v>
      </c>
      <c r="B56" s="46">
        <f t="shared" si="2"/>
        <v>3</v>
      </c>
      <c r="C56" s="44" t="s">
        <v>112</v>
      </c>
      <c r="D56" s="44" t="s">
        <v>117</v>
      </c>
      <c r="E56" s="44" t="s">
        <v>118</v>
      </c>
      <c r="F56" s="45">
        <v>1155000</v>
      </c>
      <c r="G56" s="44">
        <v>1</v>
      </c>
    </row>
    <row r="57" spans="1:7" s="44" customFormat="1" ht="18" customHeight="1" outlineLevel="2">
      <c r="A57" s="44">
        <v>45</v>
      </c>
      <c r="B57" s="46">
        <f t="shared" si="2"/>
        <v>4</v>
      </c>
      <c r="C57" s="44" t="s">
        <v>112</v>
      </c>
      <c r="D57" s="44" t="s">
        <v>117</v>
      </c>
      <c r="E57" s="44" t="s">
        <v>116</v>
      </c>
      <c r="F57" s="45">
        <v>1155000</v>
      </c>
      <c r="G57" s="44">
        <v>1</v>
      </c>
    </row>
    <row r="58" spans="1:7" s="44" customFormat="1" ht="18" customHeight="1" outlineLevel="2">
      <c r="A58" s="44">
        <v>46</v>
      </c>
      <c r="B58" s="46">
        <f t="shared" si="2"/>
        <v>5</v>
      </c>
      <c r="C58" s="44" t="s">
        <v>112</v>
      </c>
      <c r="D58" s="44" t="s">
        <v>115</v>
      </c>
      <c r="E58" s="44" t="s">
        <v>114</v>
      </c>
      <c r="F58" s="45">
        <v>1720000</v>
      </c>
      <c r="G58" s="44">
        <v>1</v>
      </c>
    </row>
    <row r="59" spans="1:7" s="44" customFormat="1" ht="18" customHeight="1" outlineLevel="2">
      <c r="A59" s="44">
        <v>47</v>
      </c>
      <c r="B59" s="46">
        <f t="shared" si="2"/>
        <v>6</v>
      </c>
      <c r="C59" s="44" t="s">
        <v>112</v>
      </c>
      <c r="D59" s="44" t="s">
        <v>111</v>
      </c>
      <c r="E59" s="44" t="s">
        <v>113</v>
      </c>
      <c r="F59" s="45">
        <v>1720000</v>
      </c>
      <c r="G59" s="44">
        <v>1</v>
      </c>
    </row>
    <row r="60" spans="1:7" s="44" customFormat="1" ht="18" customHeight="1" outlineLevel="2">
      <c r="A60" s="44">
        <v>48</v>
      </c>
      <c r="B60" s="46">
        <f t="shared" si="2"/>
        <v>7</v>
      </c>
      <c r="C60" s="44" t="s">
        <v>112</v>
      </c>
      <c r="D60" s="44" t="s">
        <v>111</v>
      </c>
      <c r="E60" s="44" t="s">
        <v>110</v>
      </c>
      <c r="F60" s="45">
        <v>1155000</v>
      </c>
      <c r="G60" s="44">
        <v>1</v>
      </c>
    </row>
    <row r="61" spans="1:7" s="37" customFormat="1" ht="18" customHeight="1" outlineLevel="1">
      <c r="A61" s="44"/>
      <c r="B61" s="40"/>
      <c r="C61" s="39" t="s">
        <v>109</v>
      </c>
      <c r="D61" s="39"/>
      <c r="E61" s="39"/>
      <c r="F61" s="54">
        <f>SUBTOTAL(9,F54:F60)</f>
        <v>9215000</v>
      </c>
      <c r="G61" s="39">
        <f>SUBTOTAL(9,G54:G60)</f>
        <v>7</v>
      </c>
    </row>
    <row r="62" spans="1:7" s="47" customFormat="1" ht="18" customHeight="1" outlineLevel="2">
      <c r="A62" s="44">
        <v>49</v>
      </c>
      <c r="B62" s="49">
        <v>1</v>
      </c>
      <c r="C62" s="47" t="s">
        <v>92</v>
      </c>
      <c r="D62" s="47" t="s">
        <v>106</v>
      </c>
      <c r="E62" s="47" t="s">
        <v>108</v>
      </c>
      <c r="F62" s="48">
        <v>1720000</v>
      </c>
      <c r="G62" s="47">
        <v>1</v>
      </c>
    </row>
    <row r="63" spans="1:7" s="44" customFormat="1" ht="18" customHeight="1" outlineLevel="2">
      <c r="A63" s="44">
        <v>50</v>
      </c>
      <c r="B63" s="46">
        <f t="shared" ref="B63:B74" si="3">1+B62</f>
        <v>2</v>
      </c>
      <c r="C63" s="44" t="s">
        <v>92</v>
      </c>
      <c r="D63" s="44" t="s">
        <v>106</v>
      </c>
      <c r="E63" s="44" t="s">
        <v>107</v>
      </c>
      <c r="F63" s="45">
        <v>1720000</v>
      </c>
      <c r="G63" s="44">
        <v>1</v>
      </c>
    </row>
    <row r="64" spans="1:7" s="44" customFormat="1" ht="18" customHeight="1" outlineLevel="2">
      <c r="A64" s="44">
        <v>51</v>
      </c>
      <c r="B64" s="46">
        <f t="shared" si="3"/>
        <v>3</v>
      </c>
      <c r="C64" s="44" t="s">
        <v>92</v>
      </c>
      <c r="D64" s="44" t="s">
        <v>106</v>
      </c>
      <c r="E64" s="44" t="s">
        <v>105</v>
      </c>
      <c r="F64" s="45">
        <v>1155000</v>
      </c>
      <c r="G64" s="44">
        <v>1</v>
      </c>
    </row>
    <row r="65" spans="1:7" s="44" customFormat="1" ht="18" customHeight="1" outlineLevel="2">
      <c r="A65" s="44">
        <v>52</v>
      </c>
      <c r="B65" s="46">
        <f t="shared" si="3"/>
        <v>4</v>
      </c>
      <c r="C65" s="44" t="s">
        <v>92</v>
      </c>
      <c r="D65" s="44" t="s">
        <v>103</v>
      </c>
      <c r="E65" s="44" t="s">
        <v>104</v>
      </c>
      <c r="F65" s="45">
        <v>1155000</v>
      </c>
      <c r="G65" s="44">
        <v>1</v>
      </c>
    </row>
    <row r="66" spans="1:7" s="44" customFormat="1" ht="18" customHeight="1" outlineLevel="2">
      <c r="A66" s="44">
        <v>53</v>
      </c>
      <c r="B66" s="46">
        <f t="shared" si="3"/>
        <v>5</v>
      </c>
      <c r="C66" s="44" t="s">
        <v>92</v>
      </c>
      <c r="D66" s="44" t="s">
        <v>103</v>
      </c>
      <c r="E66" s="44" t="s">
        <v>102</v>
      </c>
      <c r="F66" s="45">
        <v>1720000</v>
      </c>
      <c r="G66" s="44">
        <v>1</v>
      </c>
    </row>
    <row r="67" spans="1:7" s="44" customFormat="1" ht="18" customHeight="1" outlineLevel="2">
      <c r="A67" s="44">
        <v>54</v>
      </c>
      <c r="B67" s="46">
        <f t="shared" si="3"/>
        <v>6</v>
      </c>
      <c r="C67" s="44" t="s">
        <v>92</v>
      </c>
      <c r="D67" s="44" t="s">
        <v>100</v>
      </c>
      <c r="E67" s="44" t="s">
        <v>101</v>
      </c>
      <c r="F67" s="45">
        <v>1720000</v>
      </c>
      <c r="G67" s="44">
        <v>1</v>
      </c>
    </row>
    <row r="68" spans="1:7" s="44" customFormat="1" ht="18" customHeight="1" outlineLevel="2">
      <c r="A68" s="44">
        <v>55</v>
      </c>
      <c r="B68" s="46">
        <f t="shared" si="3"/>
        <v>7</v>
      </c>
      <c r="C68" s="44" t="s">
        <v>92</v>
      </c>
      <c r="D68" s="44" t="s">
        <v>100</v>
      </c>
      <c r="E68" s="44" t="s">
        <v>99</v>
      </c>
      <c r="F68" s="45">
        <v>1720000</v>
      </c>
      <c r="G68" s="44">
        <v>1</v>
      </c>
    </row>
    <row r="69" spans="1:7" s="44" customFormat="1" ht="18" customHeight="1" outlineLevel="2">
      <c r="A69" s="44">
        <v>56</v>
      </c>
      <c r="B69" s="46">
        <f t="shared" si="3"/>
        <v>8</v>
      </c>
      <c r="C69" s="44" t="s">
        <v>92</v>
      </c>
      <c r="D69" s="44" t="s">
        <v>97</v>
      </c>
      <c r="E69" s="44" t="s">
        <v>98</v>
      </c>
      <c r="F69" s="45">
        <v>1155000</v>
      </c>
      <c r="G69" s="44">
        <v>1</v>
      </c>
    </row>
    <row r="70" spans="1:7" s="44" customFormat="1" ht="18" customHeight="1" outlineLevel="2">
      <c r="A70" s="44">
        <v>57</v>
      </c>
      <c r="B70" s="46">
        <f t="shared" si="3"/>
        <v>9</v>
      </c>
      <c r="C70" s="44" t="s">
        <v>92</v>
      </c>
      <c r="D70" s="44" t="s">
        <v>97</v>
      </c>
      <c r="E70" s="44" t="s">
        <v>96</v>
      </c>
      <c r="F70" s="45">
        <v>1155000</v>
      </c>
      <c r="G70" s="44">
        <v>1</v>
      </c>
    </row>
    <row r="71" spans="1:7" s="44" customFormat="1" ht="18" customHeight="1" outlineLevel="2">
      <c r="A71" s="44">
        <v>58</v>
      </c>
      <c r="B71" s="46">
        <f t="shared" si="3"/>
        <v>10</v>
      </c>
      <c r="C71" s="44" t="s">
        <v>92</v>
      </c>
      <c r="D71" s="44" t="s">
        <v>91</v>
      </c>
      <c r="E71" s="44" t="s">
        <v>95</v>
      </c>
      <c r="F71" s="45">
        <v>1155000</v>
      </c>
      <c r="G71" s="44">
        <v>1</v>
      </c>
    </row>
    <row r="72" spans="1:7" s="44" customFormat="1" ht="18" customHeight="1" outlineLevel="2">
      <c r="A72" s="44">
        <v>59</v>
      </c>
      <c r="B72" s="46">
        <f t="shared" si="3"/>
        <v>11</v>
      </c>
      <c r="C72" s="44" t="s">
        <v>92</v>
      </c>
      <c r="D72" s="44" t="s">
        <v>91</v>
      </c>
      <c r="E72" s="44" t="s">
        <v>94</v>
      </c>
      <c r="F72" s="45">
        <v>1720000</v>
      </c>
      <c r="G72" s="44">
        <v>1</v>
      </c>
    </row>
    <row r="73" spans="1:7" s="44" customFormat="1" ht="18" customHeight="1" outlineLevel="2">
      <c r="A73" s="44">
        <v>60</v>
      </c>
      <c r="B73" s="46">
        <f t="shared" si="3"/>
        <v>12</v>
      </c>
      <c r="C73" s="44" t="s">
        <v>92</v>
      </c>
      <c r="D73" s="44" t="s">
        <v>91</v>
      </c>
      <c r="E73" s="44" t="s">
        <v>93</v>
      </c>
      <c r="F73" s="45">
        <v>1720000</v>
      </c>
      <c r="G73" s="44">
        <v>1</v>
      </c>
    </row>
    <row r="74" spans="1:7" s="44" customFormat="1" ht="18" customHeight="1" outlineLevel="2">
      <c r="A74" s="44">
        <v>61</v>
      </c>
      <c r="B74" s="46">
        <f t="shared" si="3"/>
        <v>13</v>
      </c>
      <c r="C74" s="44" t="s">
        <v>92</v>
      </c>
      <c r="D74" s="44" t="s">
        <v>91</v>
      </c>
      <c r="E74" s="44" t="s">
        <v>90</v>
      </c>
      <c r="F74" s="45">
        <v>1720000</v>
      </c>
      <c r="G74" s="44">
        <v>1</v>
      </c>
    </row>
    <row r="75" spans="1:7" s="37" customFormat="1" ht="18" customHeight="1" outlineLevel="1">
      <c r="A75" s="44"/>
      <c r="B75" s="40"/>
      <c r="C75" s="39" t="s">
        <v>89</v>
      </c>
      <c r="D75" s="39"/>
      <c r="E75" s="39"/>
      <c r="F75" s="54">
        <f>SUBTOTAL(9,F62:F74)</f>
        <v>19535000</v>
      </c>
      <c r="G75" s="39">
        <f>SUBTOTAL(9,G62:G74)</f>
        <v>13</v>
      </c>
    </row>
    <row r="76" spans="1:7" s="47" customFormat="1" ht="18" customHeight="1" outlineLevel="2">
      <c r="A76" s="44">
        <v>62</v>
      </c>
      <c r="B76" s="49">
        <v>1</v>
      </c>
      <c r="C76" s="47" t="s">
        <v>65</v>
      </c>
      <c r="D76" s="47" t="s">
        <v>88</v>
      </c>
      <c r="E76" s="47" t="s">
        <v>87</v>
      </c>
      <c r="F76" s="48">
        <v>1155000</v>
      </c>
      <c r="G76" s="47">
        <v>1</v>
      </c>
    </row>
    <row r="77" spans="1:7" s="44" customFormat="1" ht="18" customHeight="1" outlineLevel="2">
      <c r="A77" s="44">
        <v>63</v>
      </c>
      <c r="B77" s="46">
        <f t="shared" ref="B77:B92" si="4">1+B76</f>
        <v>2</v>
      </c>
      <c r="C77" s="44" t="s">
        <v>65</v>
      </c>
      <c r="D77" s="44" t="s">
        <v>82</v>
      </c>
      <c r="E77" s="44" t="s">
        <v>86</v>
      </c>
      <c r="F77" s="45">
        <v>1720000</v>
      </c>
      <c r="G77" s="44">
        <v>1</v>
      </c>
    </row>
    <row r="78" spans="1:7" s="44" customFormat="1" ht="18" customHeight="1" outlineLevel="2">
      <c r="A78" s="44">
        <v>64</v>
      </c>
      <c r="B78" s="46">
        <f t="shared" si="4"/>
        <v>3</v>
      </c>
      <c r="C78" s="44" t="s">
        <v>65</v>
      </c>
      <c r="D78" s="44" t="s">
        <v>82</v>
      </c>
      <c r="E78" s="44" t="s">
        <v>85</v>
      </c>
      <c r="F78" s="45">
        <v>1720000</v>
      </c>
      <c r="G78" s="44">
        <v>1</v>
      </c>
    </row>
    <row r="79" spans="1:7" s="44" customFormat="1" ht="18" customHeight="1" outlineLevel="2">
      <c r="A79" s="44">
        <v>65</v>
      </c>
      <c r="B79" s="46">
        <f t="shared" si="4"/>
        <v>4</v>
      </c>
      <c r="C79" s="44" t="s">
        <v>65</v>
      </c>
      <c r="D79" s="44" t="s">
        <v>82</v>
      </c>
      <c r="E79" s="44" t="s">
        <v>84</v>
      </c>
      <c r="F79" s="45">
        <v>1155000</v>
      </c>
      <c r="G79" s="44">
        <v>1</v>
      </c>
    </row>
    <row r="80" spans="1:7" s="44" customFormat="1" ht="18" customHeight="1" outlineLevel="2">
      <c r="A80" s="44">
        <v>66</v>
      </c>
      <c r="B80" s="46">
        <f t="shared" si="4"/>
        <v>5</v>
      </c>
      <c r="C80" s="44" t="s">
        <v>65</v>
      </c>
      <c r="D80" s="44" t="s">
        <v>82</v>
      </c>
      <c r="E80" s="44" t="s">
        <v>83</v>
      </c>
      <c r="F80" s="45">
        <v>1155000</v>
      </c>
      <c r="G80" s="44">
        <v>1</v>
      </c>
    </row>
    <row r="81" spans="1:7" s="44" customFormat="1" ht="18" customHeight="1" outlineLevel="2">
      <c r="A81" s="44">
        <v>67</v>
      </c>
      <c r="B81" s="46">
        <f t="shared" si="4"/>
        <v>6</v>
      </c>
      <c r="C81" s="44" t="s">
        <v>65</v>
      </c>
      <c r="D81" s="44" t="s">
        <v>82</v>
      </c>
      <c r="E81" s="44" t="s">
        <v>81</v>
      </c>
      <c r="F81" s="45">
        <v>1155000</v>
      </c>
      <c r="G81" s="44">
        <v>1</v>
      </c>
    </row>
    <row r="82" spans="1:7" s="44" customFormat="1" ht="18" customHeight="1" outlineLevel="2">
      <c r="A82" s="44">
        <v>68</v>
      </c>
      <c r="B82" s="46">
        <f t="shared" si="4"/>
        <v>7</v>
      </c>
      <c r="C82" s="44" t="s">
        <v>65</v>
      </c>
      <c r="D82" s="44" t="s">
        <v>79</v>
      </c>
      <c r="E82" s="44" t="s">
        <v>80</v>
      </c>
      <c r="F82" s="45">
        <v>1720000</v>
      </c>
      <c r="G82" s="44">
        <v>1</v>
      </c>
    </row>
    <row r="83" spans="1:7" s="44" customFormat="1" ht="18" customHeight="1" outlineLevel="2">
      <c r="A83" s="44">
        <v>69</v>
      </c>
      <c r="B83" s="46">
        <f t="shared" si="4"/>
        <v>8</v>
      </c>
      <c r="C83" s="44" t="s">
        <v>65</v>
      </c>
      <c r="D83" s="44" t="s">
        <v>79</v>
      </c>
      <c r="E83" s="44" t="s">
        <v>78</v>
      </c>
      <c r="F83" s="45">
        <v>1155000</v>
      </c>
      <c r="G83" s="44">
        <v>1</v>
      </c>
    </row>
    <row r="84" spans="1:7" s="44" customFormat="1" ht="18" customHeight="1" outlineLevel="2">
      <c r="A84" s="44">
        <v>70</v>
      </c>
      <c r="B84" s="46">
        <f t="shared" si="4"/>
        <v>9</v>
      </c>
      <c r="C84" s="44" t="s">
        <v>65</v>
      </c>
      <c r="D84" s="44" t="s">
        <v>76</v>
      </c>
      <c r="E84" s="44" t="s">
        <v>77</v>
      </c>
      <c r="F84" s="45">
        <v>1155000</v>
      </c>
      <c r="G84" s="44">
        <v>1</v>
      </c>
    </row>
    <row r="85" spans="1:7" s="44" customFormat="1" ht="18" customHeight="1" outlineLevel="2">
      <c r="A85" s="44">
        <v>71</v>
      </c>
      <c r="B85" s="46">
        <f t="shared" si="4"/>
        <v>10</v>
      </c>
      <c r="C85" s="44" t="s">
        <v>65</v>
      </c>
      <c r="D85" s="44" t="s">
        <v>76</v>
      </c>
      <c r="E85" s="44" t="s">
        <v>75</v>
      </c>
      <c r="F85" s="45">
        <v>1155000</v>
      </c>
      <c r="G85" s="44">
        <v>1</v>
      </c>
    </row>
    <row r="86" spans="1:7" s="44" customFormat="1" ht="18" customHeight="1" outlineLevel="2">
      <c r="A86" s="44">
        <v>72</v>
      </c>
      <c r="B86" s="46">
        <f t="shared" si="4"/>
        <v>11</v>
      </c>
      <c r="C86" s="44" t="s">
        <v>65</v>
      </c>
      <c r="D86" s="44" t="s">
        <v>74</v>
      </c>
      <c r="E86" s="44" t="s">
        <v>73</v>
      </c>
      <c r="F86" s="45">
        <v>1155000</v>
      </c>
      <c r="G86" s="44">
        <v>1</v>
      </c>
    </row>
    <row r="87" spans="1:7" s="44" customFormat="1" ht="18" customHeight="1" outlineLevel="2">
      <c r="A87" s="44">
        <v>73</v>
      </c>
      <c r="B87" s="46">
        <f t="shared" si="4"/>
        <v>12</v>
      </c>
      <c r="C87" s="44" t="s">
        <v>65</v>
      </c>
      <c r="D87" s="44" t="s">
        <v>72</v>
      </c>
      <c r="E87" s="44" t="s">
        <v>71</v>
      </c>
      <c r="F87" s="45">
        <v>1720000</v>
      </c>
      <c r="G87" s="44">
        <v>1</v>
      </c>
    </row>
    <row r="88" spans="1:7" s="44" customFormat="1" ht="18" customHeight="1" outlineLevel="2">
      <c r="A88" s="44">
        <v>74</v>
      </c>
      <c r="B88" s="46">
        <f t="shared" si="4"/>
        <v>13</v>
      </c>
      <c r="C88" s="44" t="s">
        <v>65</v>
      </c>
      <c r="D88" s="44" t="s">
        <v>68</v>
      </c>
      <c r="E88" s="44" t="s">
        <v>70</v>
      </c>
      <c r="F88" s="45">
        <v>1720000</v>
      </c>
      <c r="G88" s="44">
        <v>1</v>
      </c>
    </row>
    <row r="89" spans="1:7" s="44" customFormat="1" ht="18" customHeight="1" outlineLevel="2">
      <c r="A89" s="44">
        <v>75</v>
      </c>
      <c r="B89" s="46">
        <f t="shared" si="4"/>
        <v>14</v>
      </c>
      <c r="C89" s="44" t="s">
        <v>65</v>
      </c>
      <c r="D89" s="44" t="s">
        <v>68</v>
      </c>
      <c r="E89" s="44" t="s">
        <v>69</v>
      </c>
      <c r="F89" s="45">
        <v>1155000</v>
      </c>
      <c r="G89" s="44">
        <v>1</v>
      </c>
    </row>
    <row r="90" spans="1:7" s="44" customFormat="1" ht="18" customHeight="1" outlineLevel="2">
      <c r="A90" s="44">
        <v>76</v>
      </c>
      <c r="B90" s="46">
        <f t="shared" si="4"/>
        <v>15</v>
      </c>
      <c r="C90" s="44" t="s">
        <v>65</v>
      </c>
      <c r="D90" s="44" t="s">
        <v>68</v>
      </c>
      <c r="E90" s="44" t="s">
        <v>67</v>
      </c>
      <c r="F90" s="45">
        <v>1720000</v>
      </c>
      <c r="G90" s="44">
        <v>1</v>
      </c>
    </row>
    <row r="91" spans="1:7" s="44" customFormat="1" ht="18" customHeight="1" outlineLevel="2">
      <c r="A91" s="44">
        <v>77</v>
      </c>
      <c r="B91" s="46">
        <f t="shared" si="4"/>
        <v>16</v>
      </c>
      <c r="C91" s="44" t="s">
        <v>65</v>
      </c>
      <c r="D91" s="44" t="s">
        <v>64</v>
      </c>
      <c r="E91" s="44" t="s">
        <v>66</v>
      </c>
      <c r="F91" s="45">
        <v>1155000</v>
      </c>
      <c r="G91" s="44">
        <v>1</v>
      </c>
    </row>
    <row r="92" spans="1:7" s="44" customFormat="1" ht="18" customHeight="1" outlineLevel="2">
      <c r="A92" s="44">
        <v>78</v>
      </c>
      <c r="B92" s="46">
        <f t="shared" si="4"/>
        <v>17</v>
      </c>
      <c r="C92" s="44" t="s">
        <v>65</v>
      </c>
      <c r="D92" s="44" t="s">
        <v>64</v>
      </c>
      <c r="E92" s="44" t="s">
        <v>63</v>
      </c>
      <c r="F92" s="45">
        <v>1155000</v>
      </c>
      <c r="G92" s="44">
        <v>1</v>
      </c>
    </row>
    <row r="93" spans="1:7" s="37" customFormat="1" ht="18" customHeight="1" outlineLevel="1">
      <c r="A93" s="44"/>
      <c r="B93" s="40"/>
      <c r="C93" s="39" t="s">
        <v>62</v>
      </c>
      <c r="D93" s="39"/>
      <c r="E93" s="39"/>
      <c r="F93" s="54">
        <f>SUBTOTAL(9,F76:F92)</f>
        <v>23025000</v>
      </c>
      <c r="G93" s="39">
        <f>SUBTOTAL(9,G76:G92)</f>
        <v>17</v>
      </c>
    </row>
    <row r="94" spans="1:7" s="47" customFormat="1" ht="18" customHeight="1" outlineLevel="2">
      <c r="A94" s="44">
        <v>79</v>
      </c>
      <c r="B94" s="49">
        <v>1</v>
      </c>
      <c r="C94" s="47" t="s">
        <v>57</v>
      </c>
      <c r="D94" s="47" t="s">
        <v>61</v>
      </c>
      <c r="E94" s="47" t="s">
        <v>60</v>
      </c>
      <c r="F94" s="48">
        <v>1155000</v>
      </c>
      <c r="G94" s="47">
        <v>1</v>
      </c>
    </row>
    <row r="95" spans="1:7" s="44" customFormat="1" ht="18" customHeight="1" outlineLevel="2">
      <c r="A95" s="44">
        <v>80</v>
      </c>
      <c r="B95" s="46">
        <f>1+B94</f>
        <v>2</v>
      </c>
      <c r="C95" s="44" t="s">
        <v>57</v>
      </c>
      <c r="D95" s="44" t="s">
        <v>59</v>
      </c>
      <c r="E95" s="44" t="s">
        <v>58</v>
      </c>
      <c r="F95" s="45">
        <v>1155000</v>
      </c>
      <c r="G95" s="44">
        <v>1</v>
      </c>
    </row>
    <row r="96" spans="1:7" s="44" customFormat="1" ht="18" customHeight="1" outlineLevel="2">
      <c r="A96" s="44">
        <v>81</v>
      </c>
      <c r="B96" s="46">
        <f>1+B95</f>
        <v>3</v>
      </c>
      <c r="C96" s="44" t="s">
        <v>57</v>
      </c>
      <c r="D96" s="44" t="s">
        <v>56</v>
      </c>
      <c r="E96" s="44" t="s">
        <v>55</v>
      </c>
      <c r="F96" s="45">
        <v>1155000</v>
      </c>
      <c r="G96" s="44">
        <v>1</v>
      </c>
    </row>
    <row r="97" spans="1:7" s="37" customFormat="1" ht="18" customHeight="1" outlineLevel="1">
      <c r="A97" s="44"/>
      <c r="B97" s="40"/>
      <c r="C97" s="39" t="s">
        <v>54</v>
      </c>
      <c r="D97" s="39"/>
      <c r="E97" s="39"/>
      <c r="F97" s="54">
        <f>SUBTOTAL(9,F94:F96)</f>
        <v>3465000</v>
      </c>
      <c r="G97" s="39">
        <f>SUBTOTAL(9,G94:G96)</f>
        <v>3</v>
      </c>
    </row>
    <row r="98" spans="1:7" s="47" customFormat="1" ht="18" customHeight="1" outlineLevel="2">
      <c r="A98" s="44">
        <v>82</v>
      </c>
      <c r="B98" s="49">
        <v>1</v>
      </c>
      <c r="C98" s="47" t="s">
        <v>52</v>
      </c>
      <c r="D98" s="47" t="s">
        <v>51</v>
      </c>
      <c r="E98" s="47" t="s">
        <v>53</v>
      </c>
      <c r="F98" s="48">
        <v>1155000</v>
      </c>
      <c r="G98" s="47">
        <v>1</v>
      </c>
    </row>
    <row r="99" spans="1:7" s="44" customFormat="1" ht="18" customHeight="1" outlineLevel="2">
      <c r="A99" s="44">
        <v>83</v>
      </c>
      <c r="B99" s="46">
        <f>1+B98</f>
        <v>2</v>
      </c>
      <c r="C99" s="44" t="s">
        <v>52</v>
      </c>
      <c r="D99" s="44" t="s">
        <v>51</v>
      </c>
      <c r="E99" s="44" t="s">
        <v>50</v>
      </c>
      <c r="F99" s="45">
        <v>1155000</v>
      </c>
      <c r="G99" s="44">
        <v>1</v>
      </c>
    </row>
    <row r="100" spans="1:7" s="37" customFormat="1" ht="18" customHeight="1" outlineLevel="1">
      <c r="A100" s="44"/>
      <c r="B100" s="40"/>
      <c r="C100" s="39" t="s">
        <v>49</v>
      </c>
      <c r="D100" s="39"/>
      <c r="E100" s="39"/>
      <c r="F100" s="54">
        <f>SUBTOTAL(9,F98:F99)</f>
        <v>2310000</v>
      </c>
      <c r="G100" s="39">
        <f>SUBTOTAL(9,G98:G99)</f>
        <v>2</v>
      </c>
    </row>
    <row r="101" spans="1:7" s="47" customFormat="1" ht="18" customHeight="1" outlineLevel="2">
      <c r="A101" s="44">
        <v>84</v>
      </c>
      <c r="B101" s="49">
        <v>1</v>
      </c>
      <c r="C101" s="47" t="s">
        <v>45</v>
      </c>
      <c r="D101" s="47" t="s">
        <v>44</v>
      </c>
      <c r="E101" s="47" t="s">
        <v>48</v>
      </c>
      <c r="F101" s="48">
        <v>1720000</v>
      </c>
      <c r="G101" s="47">
        <v>1</v>
      </c>
    </row>
    <row r="102" spans="1:7" s="44" customFormat="1" ht="18" customHeight="1" outlineLevel="2">
      <c r="A102" s="44">
        <v>85</v>
      </c>
      <c r="B102" s="46">
        <f>1+B101</f>
        <v>2</v>
      </c>
      <c r="C102" s="44" t="s">
        <v>45</v>
      </c>
      <c r="D102" s="44" t="s">
        <v>44</v>
      </c>
      <c r="E102" s="44" t="s">
        <v>47</v>
      </c>
      <c r="F102" s="45">
        <v>1155000</v>
      </c>
      <c r="G102" s="44">
        <v>1</v>
      </c>
    </row>
    <row r="103" spans="1:7" s="44" customFormat="1" ht="18" customHeight="1" outlineLevel="2">
      <c r="A103" s="44">
        <v>86</v>
      </c>
      <c r="B103" s="46">
        <f>1+B102</f>
        <v>3</v>
      </c>
      <c r="C103" s="44" t="s">
        <v>45</v>
      </c>
      <c r="D103" s="44" t="s">
        <v>44</v>
      </c>
      <c r="E103" s="44" t="s">
        <v>46</v>
      </c>
      <c r="F103" s="45">
        <v>1155000</v>
      </c>
      <c r="G103" s="44">
        <v>1</v>
      </c>
    </row>
    <row r="104" spans="1:7" s="44" customFormat="1" ht="18" customHeight="1" outlineLevel="2">
      <c r="A104" s="44">
        <v>87</v>
      </c>
      <c r="B104" s="46">
        <f>1+B103</f>
        <v>4</v>
      </c>
      <c r="C104" s="44" t="s">
        <v>45</v>
      </c>
      <c r="D104" s="44" t="s">
        <v>44</v>
      </c>
      <c r="E104" s="44" t="s">
        <v>43</v>
      </c>
      <c r="F104" s="45">
        <v>1720000</v>
      </c>
      <c r="G104" s="44">
        <v>1</v>
      </c>
    </row>
    <row r="105" spans="1:7" s="37" customFormat="1" ht="18" customHeight="1" outlineLevel="1">
      <c r="A105" s="44"/>
      <c r="B105" s="40"/>
      <c r="C105" s="39" t="s">
        <v>42</v>
      </c>
      <c r="D105" s="39"/>
      <c r="E105" s="39"/>
      <c r="F105" s="54">
        <f>SUBTOTAL(9,F101:F104)</f>
        <v>5750000</v>
      </c>
      <c r="G105" s="39">
        <f>SUBTOTAL(9,G101:G104)</f>
        <v>4</v>
      </c>
    </row>
    <row r="106" spans="1:7" s="47" customFormat="1" ht="18" customHeight="1" outlineLevel="2">
      <c r="A106" s="44">
        <v>88</v>
      </c>
      <c r="B106" s="49">
        <v>1</v>
      </c>
      <c r="C106" s="47" t="s">
        <v>41</v>
      </c>
      <c r="D106" s="47" t="s">
        <v>40</v>
      </c>
      <c r="E106" s="47" t="s">
        <v>39</v>
      </c>
      <c r="F106" s="48">
        <v>1155000</v>
      </c>
      <c r="G106" s="47">
        <v>1</v>
      </c>
    </row>
    <row r="107" spans="1:7" s="37" customFormat="1" ht="18" customHeight="1" outlineLevel="1">
      <c r="A107" s="44"/>
      <c r="B107" s="40"/>
      <c r="C107" s="39" t="s">
        <v>38</v>
      </c>
      <c r="D107" s="39"/>
      <c r="E107" s="39"/>
      <c r="F107" s="54">
        <f>SUBTOTAL(9,F106:F106)</f>
        <v>1155000</v>
      </c>
      <c r="G107" s="39">
        <f>SUBTOTAL(9,G106:G106)</f>
        <v>1</v>
      </c>
    </row>
    <row r="108" spans="1:7" s="47" customFormat="1" ht="18" customHeight="1" outlineLevel="2">
      <c r="A108" s="44">
        <v>89</v>
      </c>
      <c r="B108" s="49">
        <v>1</v>
      </c>
      <c r="C108" s="47" t="s">
        <v>37</v>
      </c>
      <c r="D108" s="47" t="s">
        <v>36</v>
      </c>
      <c r="E108" s="47" t="s">
        <v>35</v>
      </c>
      <c r="F108" s="48">
        <v>1155000</v>
      </c>
      <c r="G108" s="47">
        <v>1</v>
      </c>
    </row>
    <row r="109" spans="1:7" s="37" customFormat="1" ht="18" customHeight="1" outlineLevel="1">
      <c r="A109" s="44"/>
      <c r="B109" s="40"/>
      <c r="C109" s="39" t="s">
        <v>34</v>
      </c>
      <c r="D109" s="39"/>
      <c r="E109" s="39"/>
      <c r="F109" s="54">
        <f>SUBTOTAL(9,F108:F108)</f>
        <v>1155000</v>
      </c>
      <c r="G109" s="39">
        <f>SUBTOTAL(9,G108:G108)</f>
        <v>1</v>
      </c>
    </row>
    <row r="110" spans="1:7" s="47" customFormat="1" ht="18" customHeight="1" outlineLevel="2">
      <c r="A110" s="44">
        <v>90</v>
      </c>
      <c r="B110" s="49">
        <v>1</v>
      </c>
      <c r="C110" s="47" t="s">
        <v>33</v>
      </c>
      <c r="D110" s="47" t="s">
        <v>32</v>
      </c>
      <c r="E110" s="47" t="s">
        <v>31</v>
      </c>
      <c r="F110" s="48">
        <v>1155000</v>
      </c>
      <c r="G110" s="47">
        <v>1</v>
      </c>
    </row>
    <row r="111" spans="1:7" s="37" customFormat="1" ht="18" customHeight="1" outlineLevel="1">
      <c r="A111" s="44"/>
      <c r="B111" s="40"/>
      <c r="C111" s="39" t="s">
        <v>30</v>
      </c>
      <c r="D111" s="39"/>
      <c r="E111" s="39"/>
      <c r="F111" s="54">
        <f>SUBTOTAL(9,F110:F110)</f>
        <v>1155000</v>
      </c>
      <c r="G111" s="39">
        <f>SUBTOTAL(9,G110:G110)</f>
        <v>1</v>
      </c>
    </row>
    <row r="112" spans="1:7" s="47" customFormat="1" ht="18" customHeight="1">
      <c r="A112" s="44"/>
      <c r="B112" s="49"/>
      <c r="C112" s="52" t="s">
        <v>29</v>
      </c>
      <c r="D112" s="52"/>
      <c r="E112" s="52"/>
      <c r="F112" s="53">
        <f>SUBTOTAL(9,F7:F110)</f>
        <v>122030000</v>
      </c>
      <c r="G112" s="52">
        <f>SUBTOTAL(9,G7:G110)</f>
        <v>90</v>
      </c>
    </row>
    <row r="113" spans="2:7" s="44" customFormat="1" ht="18" customHeight="1">
      <c r="B113" s="46"/>
      <c r="C113" s="47"/>
      <c r="D113" s="47"/>
      <c r="E113" s="47"/>
      <c r="F113" s="48"/>
      <c r="G113" s="47"/>
    </row>
    <row r="114" spans="2:7" s="44" customFormat="1" ht="18" customHeight="1">
      <c r="B114" s="46"/>
      <c r="F114" s="45"/>
    </row>
    <row r="115" spans="2:7" s="44" customFormat="1" ht="18" customHeight="1">
      <c r="B115" s="46"/>
      <c r="F115" s="45"/>
    </row>
    <row r="116" spans="2:7" s="44" customFormat="1" ht="18" customHeight="1">
      <c r="B116" s="46"/>
      <c r="F116" s="45"/>
    </row>
    <row r="117" spans="2:7" s="44" customFormat="1" ht="18" customHeight="1">
      <c r="B117" s="46"/>
      <c r="F117" s="45"/>
    </row>
    <row r="118" spans="2:7" s="44" customFormat="1" ht="18" customHeight="1">
      <c r="B118" s="46"/>
      <c r="F118" s="45"/>
    </row>
    <row r="119" spans="2:7" s="44" customFormat="1" ht="18" customHeight="1">
      <c r="B119" s="46"/>
      <c r="F119" s="45"/>
    </row>
    <row r="120" spans="2:7" s="44" customFormat="1" ht="18" customHeight="1">
      <c r="B120" s="46"/>
      <c r="F120" s="45"/>
    </row>
    <row r="121" spans="2:7" s="44" customFormat="1" ht="18" customHeight="1">
      <c r="B121" s="46"/>
      <c r="F121" s="45"/>
    </row>
    <row r="122" spans="2:7" s="44" customFormat="1" ht="18" customHeight="1">
      <c r="B122" s="46"/>
      <c r="F122" s="45"/>
    </row>
    <row r="123" spans="2:7" s="44" customFormat="1" ht="18" customHeight="1">
      <c r="B123" s="46"/>
      <c r="F123" s="45"/>
    </row>
    <row r="124" spans="2:7" s="44" customFormat="1" ht="18" customHeight="1">
      <c r="B124" s="46"/>
      <c r="F124" s="45"/>
    </row>
    <row r="125" spans="2:7" s="44" customFormat="1" ht="18" customHeight="1">
      <c r="B125" s="46"/>
      <c r="F125" s="45"/>
    </row>
    <row r="126" spans="2:7" s="44" customFormat="1" ht="18" customHeight="1">
      <c r="B126" s="46"/>
      <c r="F126" s="45"/>
    </row>
    <row r="127" spans="2:7" s="44" customFormat="1" ht="18" customHeight="1">
      <c r="B127" s="46"/>
      <c r="F127" s="45"/>
    </row>
    <row r="128" spans="2:7" s="44" customFormat="1" ht="18" customHeight="1">
      <c r="B128" s="46"/>
      <c r="F128" s="45"/>
    </row>
    <row r="129" spans="2:6" s="44" customFormat="1" ht="18" customHeight="1">
      <c r="B129" s="46"/>
      <c r="F129" s="45"/>
    </row>
    <row r="130" spans="2:6" s="44" customFormat="1" ht="18" customHeight="1">
      <c r="B130" s="46"/>
      <c r="F130" s="45"/>
    </row>
    <row r="131" spans="2:6" s="44" customFormat="1" ht="18" customHeight="1">
      <c r="B131" s="46"/>
      <c r="F131" s="45"/>
    </row>
    <row r="132" spans="2:6" s="44" customFormat="1" ht="18" customHeight="1">
      <c r="B132" s="46"/>
      <c r="F132" s="45"/>
    </row>
    <row r="133" spans="2:6" s="44" customFormat="1" ht="18" customHeight="1">
      <c r="B133" s="46"/>
      <c r="F133" s="45"/>
    </row>
    <row r="134" spans="2:6" s="44" customFormat="1" ht="18" customHeight="1">
      <c r="B134" s="46"/>
      <c r="F134" s="45"/>
    </row>
    <row r="135" spans="2:6" s="44" customFormat="1" ht="18" customHeight="1">
      <c r="B135" s="46"/>
      <c r="F135" s="45"/>
    </row>
    <row r="136" spans="2:6" s="44" customFormat="1" ht="18" customHeight="1">
      <c r="B136" s="46"/>
      <c r="F136" s="45"/>
    </row>
    <row r="137" spans="2:6" s="44" customFormat="1" ht="18" customHeight="1">
      <c r="B137" s="46"/>
      <c r="F137" s="45"/>
    </row>
    <row r="138" spans="2:6" s="44" customFormat="1" ht="18" customHeight="1">
      <c r="B138" s="46"/>
      <c r="F138" s="45"/>
    </row>
    <row r="139" spans="2:6" s="44" customFormat="1" ht="18" customHeight="1">
      <c r="B139" s="46"/>
      <c r="F139" s="45"/>
    </row>
    <row r="140" spans="2:6" s="44" customFormat="1" ht="18" customHeight="1">
      <c r="B140" s="46"/>
      <c r="F140" s="45"/>
    </row>
    <row r="141" spans="2:6" s="44" customFormat="1" ht="18" customHeight="1">
      <c r="B141" s="46"/>
      <c r="F141" s="45"/>
    </row>
    <row r="142" spans="2:6" s="44" customFormat="1" ht="18" customHeight="1">
      <c r="B142" s="46"/>
      <c r="F142" s="45"/>
    </row>
    <row r="143" spans="2:6" s="44" customFormat="1" ht="18" customHeight="1">
      <c r="B143" s="46"/>
      <c r="F143" s="45"/>
    </row>
    <row r="144" spans="2:6" s="44" customFormat="1" ht="18" customHeight="1">
      <c r="B144" s="46"/>
      <c r="F144" s="45"/>
    </row>
    <row r="145" spans="2:6" s="44" customFormat="1" ht="18" customHeight="1">
      <c r="B145" s="46"/>
      <c r="F145" s="45"/>
    </row>
    <row r="146" spans="2:6" s="44" customFormat="1" ht="18" customHeight="1">
      <c r="B146" s="46"/>
      <c r="F146" s="45"/>
    </row>
    <row r="147" spans="2:6" s="44" customFormat="1" ht="18" customHeight="1">
      <c r="B147" s="46"/>
      <c r="F147" s="45"/>
    </row>
    <row r="148" spans="2:6" s="44" customFormat="1" ht="18" customHeight="1">
      <c r="B148" s="46"/>
      <c r="F148" s="45"/>
    </row>
    <row r="149" spans="2:6" s="44" customFormat="1" ht="18" customHeight="1">
      <c r="B149" s="46"/>
      <c r="F149" s="45"/>
    </row>
    <row r="150" spans="2:6" s="44" customFormat="1" ht="18" customHeight="1">
      <c r="B150" s="46"/>
      <c r="F150" s="45"/>
    </row>
    <row r="151" spans="2:6" s="44" customFormat="1" ht="18" customHeight="1">
      <c r="B151" s="46"/>
      <c r="F151" s="45"/>
    </row>
    <row r="152" spans="2:6" s="44" customFormat="1" ht="18" customHeight="1">
      <c r="B152" s="46"/>
      <c r="F152" s="45"/>
    </row>
    <row r="153" spans="2:6" s="44" customFormat="1" ht="18" customHeight="1">
      <c r="B153" s="46"/>
      <c r="F153" s="45"/>
    </row>
    <row r="154" spans="2:6" s="44" customFormat="1" ht="18" customHeight="1">
      <c r="B154" s="46"/>
      <c r="F154" s="45"/>
    </row>
    <row r="155" spans="2:6" s="44" customFormat="1" ht="18" customHeight="1">
      <c r="B155" s="46"/>
      <c r="F155" s="45"/>
    </row>
    <row r="156" spans="2:6" s="44" customFormat="1" ht="18" customHeight="1">
      <c r="B156" s="46"/>
      <c r="F156" s="45"/>
    </row>
    <row r="157" spans="2:6" s="44" customFormat="1" ht="18" customHeight="1">
      <c r="B157" s="46"/>
      <c r="F157" s="45"/>
    </row>
    <row r="158" spans="2:6" s="44" customFormat="1" ht="18" customHeight="1">
      <c r="B158" s="46"/>
      <c r="F158" s="45"/>
    </row>
    <row r="159" spans="2:6" s="44" customFormat="1" ht="18" customHeight="1">
      <c r="B159" s="46"/>
      <c r="F159" s="45"/>
    </row>
    <row r="160" spans="2:6" s="44" customFormat="1" ht="18" customHeight="1">
      <c r="B160" s="46"/>
      <c r="F160" s="45"/>
    </row>
    <row r="161" spans="1:6" s="44" customFormat="1" ht="18" customHeight="1">
      <c r="B161" s="46"/>
      <c r="F161" s="45"/>
    </row>
    <row r="162" spans="1:6" s="41" customFormat="1" ht="18" customHeight="1">
      <c r="A162" s="44"/>
      <c r="B162" s="43"/>
      <c r="F162" s="42"/>
    </row>
    <row r="163" spans="1:6" s="44" customFormat="1" ht="18" customHeight="1">
      <c r="B163" s="46"/>
      <c r="F163" s="45"/>
    </row>
    <row r="164" spans="1:6" s="44" customFormat="1" ht="18" customHeight="1">
      <c r="B164" s="46"/>
      <c r="F164" s="45"/>
    </row>
    <row r="165" spans="1:6" s="41" customFormat="1" ht="18" customHeight="1">
      <c r="A165" s="44"/>
      <c r="B165" s="43"/>
      <c r="F165" s="42"/>
    </row>
    <row r="166" spans="1:6" s="44" customFormat="1" ht="18" customHeight="1">
      <c r="B166" s="46"/>
      <c r="F166" s="45"/>
    </row>
    <row r="167" spans="1:6" s="41" customFormat="1" ht="18" customHeight="1">
      <c r="A167" s="44"/>
      <c r="B167" s="43"/>
      <c r="F167" s="42"/>
    </row>
    <row r="168" spans="1:6" s="44" customFormat="1" ht="18" customHeight="1">
      <c r="B168" s="46"/>
      <c r="F168" s="45"/>
    </row>
    <row r="169" spans="1:6" s="44" customFormat="1" ht="18" customHeight="1">
      <c r="B169" s="46"/>
      <c r="F169" s="45"/>
    </row>
    <row r="170" spans="1:6" s="44" customFormat="1" ht="18" customHeight="1">
      <c r="B170" s="46"/>
      <c r="F170" s="45"/>
    </row>
    <row r="171" spans="1:6" s="44" customFormat="1" ht="18" customHeight="1">
      <c r="B171" s="46"/>
      <c r="F171" s="45"/>
    </row>
    <row r="172" spans="1:6" s="44" customFormat="1" ht="18" customHeight="1">
      <c r="B172" s="46"/>
      <c r="F172" s="45"/>
    </row>
    <row r="173" spans="1:6" s="44" customFormat="1" ht="18" customHeight="1">
      <c r="B173" s="46"/>
      <c r="F173" s="45"/>
    </row>
    <row r="174" spans="1:6" s="44" customFormat="1" ht="18" customHeight="1">
      <c r="B174" s="46"/>
      <c r="F174" s="45"/>
    </row>
    <row r="175" spans="1:6" s="44" customFormat="1" ht="18" customHeight="1">
      <c r="B175" s="46"/>
      <c r="F175" s="45"/>
    </row>
    <row r="176" spans="1:6" s="44" customFormat="1" ht="18" customHeight="1">
      <c r="B176" s="46"/>
      <c r="F176" s="45"/>
    </row>
    <row r="177" spans="1:6" s="44" customFormat="1" ht="18" customHeight="1">
      <c r="B177" s="46"/>
      <c r="F177" s="45"/>
    </row>
    <row r="178" spans="1:6" s="44" customFormat="1" ht="18" customHeight="1">
      <c r="B178" s="46"/>
      <c r="F178" s="45"/>
    </row>
    <row r="179" spans="1:6" s="41" customFormat="1" ht="18" customHeight="1">
      <c r="A179" s="44"/>
      <c r="B179" s="43"/>
      <c r="F179" s="42"/>
    </row>
    <row r="180" spans="1:6" s="44" customFormat="1" ht="18" customHeight="1">
      <c r="B180" s="46"/>
      <c r="F180" s="45"/>
    </row>
    <row r="181" spans="1:6" s="44" customFormat="1" ht="18" customHeight="1">
      <c r="B181" s="46"/>
      <c r="F181" s="45"/>
    </row>
    <row r="182" spans="1:6" s="44" customFormat="1" ht="18" customHeight="1">
      <c r="B182" s="46"/>
      <c r="F182" s="45"/>
    </row>
    <row r="183" spans="1:6" s="44" customFormat="1" ht="18" customHeight="1">
      <c r="B183" s="46"/>
      <c r="F183" s="45"/>
    </row>
    <row r="184" spans="1:6" s="44" customFormat="1" ht="18" customHeight="1">
      <c r="B184" s="46"/>
      <c r="F184" s="45"/>
    </row>
    <row r="185" spans="1:6" s="44" customFormat="1" ht="18" customHeight="1">
      <c r="B185" s="46"/>
      <c r="F185" s="45"/>
    </row>
    <row r="186" spans="1:6" s="44" customFormat="1" ht="18" customHeight="1">
      <c r="B186" s="46"/>
      <c r="F186" s="45"/>
    </row>
    <row r="187" spans="1:6" s="44" customFormat="1" ht="18" customHeight="1">
      <c r="B187" s="46"/>
      <c r="F187" s="45"/>
    </row>
    <row r="188" spans="1:6" s="44" customFormat="1" ht="18" customHeight="1">
      <c r="B188" s="46"/>
      <c r="F188" s="45"/>
    </row>
    <row r="189" spans="1:6" s="41" customFormat="1" ht="18" customHeight="1">
      <c r="A189" s="44"/>
      <c r="B189" s="43"/>
      <c r="F189" s="42"/>
    </row>
    <row r="190" spans="1:6" s="44" customFormat="1" ht="18" customHeight="1">
      <c r="B190" s="46"/>
      <c r="F190" s="45"/>
    </row>
    <row r="191" spans="1:6" s="44" customFormat="1" ht="18" customHeight="1">
      <c r="B191" s="46"/>
      <c r="F191" s="45"/>
    </row>
    <row r="192" spans="1:6" s="41" customFormat="1" ht="18" customHeight="1">
      <c r="A192" s="44"/>
      <c r="B192" s="43"/>
      <c r="F192" s="42"/>
    </row>
    <row r="193" spans="1:6" s="44" customFormat="1" ht="18" customHeight="1">
      <c r="B193" s="46"/>
      <c r="F193" s="45"/>
    </row>
    <row r="194" spans="1:6" s="44" customFormat="1" ht="18" customHeight="1">
      <c r="B194" s="46"/>
      <c r="F194" s="45"/>
    </row>
    <row r="195" spans="1:6" s="44" customFormat="1" ht="18" customHeight="1">
      <c r="B195" s="46"/>
      <c r="F195" s="45"/>
    </row>
    <row r="196" spans="1:6" s="41" customFormat="1" ht="18" customHeight="1">
      <c r="A196" s="44"/>
      <c r="B196" s="43"/>
      <c r="F196" s="42"/>
    </row>
    <row r="197" spans="1:6" s="44" customFormat="1" ht="18" customHeight="1">
      <c r="B197" s="46"/>
      <c r="F197" s="45"/>
    </row>
    <row r="198" spans="1:6" s="44" customFormat="1" ht="18" customHeight="1">
      <c r="B198" s="46"/>
      <c r="F198" s="45"/>
    </row>
    <row r="199" spans="1:6" s="44" customFormat="1" ht="18" customHeight="1">
      <c r="B199" s="46"/>
      <c r="F199" s="45"/>
    </row>
    <row r="200" spans="1:6" s="41" customFormat="1" ht="18" customHeight="1">
      <c r="A200" s="44"/>
      <c r="B200" s="43"/>
      <c r="F200" s="42"/>
    </row>
    <row r="201" spans="1:6" s="44" customFormat="1" ht="18" customHeight="1">
      <c r="B201" s="46"/>
      <c r="F201" s="45"/>
    </row>
    <row r="202" spans="1:6" s="44" customFormat="1" ht="18" customHeight="1">
      <c r="B202" s="46"/>
      <c r="F202" s="45"/>
    </row>
    <row r="203" spans="1:6" s="41" customFormat="1" ht="18" customHeight="1">
      <c r="A203" s="44"/>
      <c r="B203" s="43"/>
      <c r="F203" s="42"/>
    </row>
    <row r="204" spans="1:6" s="44" customFormat="1" ht="18" customHeight="1">
      <c r="B204" s="46"/>
      <c r="F204" s="45"/>
    </row>
    <row r="205" spans="1:6" s="44" customFormat="1" ht="18" customHeight="1">
      <c r="B205" s="46"/>
      <c r="F205" s="45"/>
    </row>
    <row r="206" spans="1:6" s="44" customFormat="1" ht="18" customHeight="1">
      <c r="B206" s="46"/>
      <c r="F206" s="45"/>
    </row>
    <row r="207" spans="1:6" s="44" customFormat="1" ht="18" customHeight="1">
      <c r="B207" s="46"/>
      <c r="F207" s="45"/>
    </row>
    <row r="208" spans="1:6" s="44" customFormat="1" ht="18" customHeight="1">
      <c r="B208" s="46"/>
      <c r="F208" s="45"/>
    </row>
    <row r="209" spans="1:6" s="41" customFormat="1" ht="18" customHeight="1">
      <c r="A209" s="44"/>
      <c r="B209" s="43"/>
      <c r="F209" s="42"/>
    </row>
    <row r="210" spans="1:6" s="44" customFormat="1" ht="18" customHeight="1">
      <c r="B210" s="46"/>
      <c r="F210" s="45"/>
    </row>
    <row r="211" spans="1:6" s="41" customFormat="1" ht="18" customHeight="1">
      <c r="A211" s="44"/>
      <c r="B211" s="43"/>
      <c r="F211" s="42"/>
    </row>
    <row r="212" spans="1:6" s="44" customFormat="1" ht="18" customHeight="1">
      <c r="B212" s="46"/>
      <c r="F212" s="45"/>
    </row>
    <row r="213" spans="1:6" s="44" customFormat="1" ht="18" customHeight="1">
      <c r="B213" s="46"/>
      <c r="F213" s="45"/>
    </row>
    <row r="214" spans="1:6" s="44" customFormat="1" ht="18" customHeight="1">
      <c r="B214" s="46"/>
      <c r="F214" s="45"/>
    </row>
    <row r="215" spans="1:6" s="44" customFormat="1" ht="18" customHeight="1">
      <c r="B215" s="46"/>
      <c r="F215" s="45"/>
    </row>
    <row r="216" spans="1:6" s="44" customFormat="1" ht="18" customHeight="1">
      <c r="B216" s="46"/>
      <c r="F216" s="45"/>
    </row>
    <row r="217" spans="1:6" s="41" customFormat="1" ht="18" customHeight="1">
      <c r="A217" s="44"/>
      <c r="B217" s="43"/>
      <c r="F217" s="42"/>
    </row>
    <row r="218" spans="1:6" s="44" customFormat="1" ht="18" customHeight="1">
      <c r="B218" s="46"/>
      <c r="F218" s="45"/>
    </row>
    <row r="219" spans="1:6" s="44" customFormat="1" ht="18" customHeight="1">
      <c r="B219" s="46"/>
      <c r="F219" s="45"/>
    </row>
    <row r="220" spans="1:6" s="44" customFormat="1" ht="18" customHeight="1">
      <c r="B220" s="46"/>
      <c r="F220" s="45"/>
    </row>
    <row r="221" spans="1:6" s="44" customFormat="1" ht="18" customHeight="1">
      <c r="B221" s="46"/>
      <c r="F221" s="45"/>
    </row>
    <row r="222" spans="1:6" s="44" customFormat="1" ht="18" customHeight="1">
      <c r="B222" s="46"/>
      <c r="F222" s="45"/>
    </row>
    <row r="223" spans="1:6" s="44" customFormat="1" ht="18" customHeight="1">
      <c r="B223" s="46"/>
      <c r="F223" s="45"/>
    </row>
    <row r="224" spans="1:6" s="44" customFormat="1" ht="18" customHeight="1">
      <c r="B224" s="46"/>
      <c r="F224" s="45"/>
    </row>
    <row r="225" spans="1:6" s="41" customFormat="1" ht="18" customHeight="1">
      <c r="A225" s="44"/>
      <c r="B225" s="43"/>
      <c r="F225" s="42"/>
    </row>
    <row r="226" spans="1:6" s="44" customFormat="1" ht="18" customHeight="1">
      <c r="B226" s="46"/>
      <c r="F226" s="45"/>
    </row>
    <row r="227" spans="1:6" s="44" customFormat="1" ht="18" customHeight="1">
      <c r="B227" s="46"/>
      <c r="F227" s="45"/>
    </row>
    <row r="228" spans="1:6" s="44" customFormat="1" ht="18" customHeight="1">
      <c r="B228" s="46"/>
      <c r="F228" s="45"/>
    </row>
    <row r="229" spans="1:6" s="41" customFormat="1" ht="18" customHeight="1">
      <c r="A229" s="44"/>
      <c r="B229" s="43"/>
      <c r="F229" s="42"/>
    </row>
    <row r="230" spans="1:6" s="44" customFormat="1" ht="18" customHeight="1">
      <c r="B230" s="46"/>
      <c r="F230" s="45"/>
    </row>
    <row r="231" spans="1:6" s="44" customFormat="1" ht="18" customHeight="1">
      <c r="B231" s="46"/>
      <c r="F231" s="45"/>
    </row>
    <row r="232" spans="1:6" s="44" customFormat="1" ht="18" customHeight="1">
      <c r="B232" s="46"/>
      <c r="F232" s="45"/>
    </row>
    <row r="233" spans="1:6" s="44" customFormat="1" ht="18" customHeight="1">
      <c r="B233" s="46"/>
      <c r="F233" s="45"/>
    </row>
    <row r="234" spans="1:6" s="44" customFormat="1" ht="18" customHeight="1">
      <c r="B234" s="46"/>
      <c r="F234" s="45"/>
    </row>
    <row r="235" spans="1:6" s="44" customFormat="1" ht="18" customHeight="1">
      <c r="B235" s="46"/>
      <c r="F235" s="45"/>
    </row>
    <row r="236" spans="1:6" s="44" customFormat="1" ht="18" customHeight="1">
      <c r="B236" s="46"/>
      <c r="F236" s="45"/>
    </row>
    <row r="237" spans="1:6" s="44" customFormat="1" ht="18" customHeight="1">
      <c r="B237" s="46"/>
      <c r="F237" s="45"/>
    </row>
    <row r="238" spans="1:6" s="44" customFormat="1" ht="18" customHeight="1">
      <c r="B238" s="46"/>
      <c r="F238" s="45"/>
    </row>
    <row r="239" spans="1:6" s="41" customFormat="1" ht="18" customHeight="1">
      <c r="A239" s="44"/>
      <c r="B239" s="43"/>
      <c r="F239" s="42"/>
    </row>
    <row r="240" spans="1:6" s="44" customFormat="1" ht="18" customHeight="1">
      <c r="B240" s="46"/>
      <c r="F240" s="45"/>
    </row>
    <row r="241" spans="1:6" s="44" customFormat="1" ht="18" customHeight="1">
      <c r="B241" s="46"/>
      <c r="F241" s="45"/>
    </row>
    <row r="242" spans="1:6" s="44" customFormat="1" ht="18" customHeight="1">
      <c r="B242" s="46"/>
      <c r="F242" s="45"/>
    </row>
    <row r="243" spans="1:6" s="44" customFormat="1" ht="18" customHeight="1">
      <c r="B243" s="46"/>
      <c r="F243" s="45"/>
    </row>
    <row r="244" spans="1:6" s="41" customFormat="1" ht="18" customHeight="1">
      <c r="A244" s="44"/>
      <c r="B244" s="43"/>
      <c r="F244" s="42"/>
    </row>
    <row r="245" spans="1:6" s="44" customFormat="1" ht="18" customHeight="1">
      <c r="B245" s="46"/>
      <c r="F245" s="45"/>
    </row>
    <row r="246" spans="1:6" s="44" customFormat="1" ht="18" customHeight="1">
      <c r="B246" s="46"/>
      <c r="F246" s="45"/>
    </row>
    <row r="247" spans="1:6" s="44" customFormat="1" ht="18" customHeight="1">
      <c r="B247" s="46"/>
      <c r="F247" s="45"/>
    </row>
    <row r="248" spans="1:6" s="41" customFormat="1" ht="18" customHeight="1">
      <c r="A248" s="44"/>
      <c r="B248" s="43"/>
      <c r="F248" s="42"/>
    </row>
    <row r="249" spans="1:6" s="44" customFormat="1" ht="18" customHeight="1">
      <c r="B249" s="46"/>
      <c r="F249" s="45"/>
    </row>
    <row r="250" spans="1:6" s="44" customFormat="1" ht="18" customHeight="1">
      <c r="B250" s="46"/>
      <c r="F250" s="45"/>
    </row>
    <row r="251" spans="1:6" s="44" customFormat="1" ht="18" customHeight="1">
      <c r="B251" s="46"/>
      <c r="F251" s="45"/>
    </row>
    <row r="252" spans="1:6" s="44" customFormat="1" ht="18" customHeight="1">
      <c r="B252" s="46"/>
      <c r="F252" s="45"/>
    </row>
    <row r="253" spans="1:6" s="44" customFormat="1" ht="18" customHeight="1">
      <c r="B253" s="46"/>
      <c r="F253" s="45"/>
    </row>
    <row r="254" spans="1:6" s="41" customFormat="1" ht="18" customHeight="1">
      <c r="A254" s="44"/>
      <c r="B254" s="43"/>
      <c r="F254" s="42"/>
    </row>
    <row r="255" spans="1:6" s="44" customFormat="1" ht="18" customHeight="1">
      <c r="B255" s="46"/>
      <c r="F255" s="45"/>
    </row>
    <row r="256" spans="1:6" s="44" customFormat="1" ht="18" customHeight="1">
      <c r="B256" s="46"/>
      <c r="F256" s="45"/>
    </row>
    <row r="257" spans="1:6" s="44" customFormat="1" ht="18" customHeight="1">
      <c r="B257" s="46"/>
      <c r="F257" s="45"/>
    </row>
    <row r="258" spans="1:6" s="44" customFormat="1" ht="18" customHeight="1">
      <c r="B258" s="46"/>
      <c r="F258" s="45"/>
    </row>
    <row r="259" spans="1:6" s="41" customFormat="1" ht="18" customHeight="1">
      <c r="A259" s="44"/>
      <c r="B259" s="43"/>
      <c r="F259" s="42"/>
    </row>
    <row r="260" spans="1:6" s="44" customFormat="1" ht="18" customHeight="1">
      <c r="B260" s="46"/>
      <c r="F260" s="45"/>
    </row>
    <row r="261" spans="1:6" s="44" customFormat="1" ht="18" customHeight="1">
      <c r="B261" s="46"/>
      <c r="F261" s="45"/>
    </row>
    <row r="262" spans="1:6" s="44" customFormat="1" ht="18" customHeight="1">
      <c r="B262" s="46"/>
      <c r="F262" s="45"/>
    </row>
    <row r="263" spans="1:6" s="41" customFormat="1" ht="18" customHeight="1">
      <c r="A263" s="44"/>
      <c r="B263" s="43"/>
      <c r="F263" s="42"/>
    </row>
    <row r="264" spans="1:6" s="44" customFormat="1" ht="18" customHeight="1">
      <c r="B264" s="46"/>
      <c r="F264" s="45"/>
    </row>
    <row r="265" spans="1:6" s="44" customFormat="1" ht="18" customHeight="1">
      <c r="B265" s="46"/>
      <c r="F265" s="45"/>
    </row>
    <row r="266" spans="1:6" s="41" customFormat="1" ht="18" customHeight="1">
      <c r="A266" s="44"/>
      <c r="B266" s="43"/>
      <c r="F266" s="42"/>
    </row>
    <row r="267" spans="1:6" s="44" customFormat="1" ht="18" customHeight="1">
      <c r="B267" s="46"/>
      <c r="F267" s="45"/>
    </row>
    <row r="268" spans="1:6" s="44" customFormat="1" ht="18" customHeight="1">
      <c r="B268" s="46"/>
      <c r="F268" s="45"/>
    </row>
    <row r="269" spans="1:6" s="44" customFormat="1" ht="18" customHeight="1">
      <c r="B269" s="46"/>
      <c r="F269" s="45"/>
    </row>
    <row r="270" spans="1:6" s="44" customFormat="1" ht="18" customHeight="1">
      <c r="B270" s="46"/>
      <c r="F270" s="45"/>
    </row>
    <row r="271" spans="1:6" s="41" customFormat="1" ht="18" customHeight="1">
      <c r="A271" s="44"/>
      <c r="B271" s="43"/>
      <c r="F271" s="42"/>
    </row>
    <row r="272" spans="1:6" s="44" customFormat="1" ht="18" customHeight="1">
      <c r="B272" s="46"/>
      <c r="F272" s="45"/>
    </row>
    <row r="273" spans="1:6" s="44" customFormat="1" ht="18" customHeight="1">
      <c r="B273" s="46"/>
      <c r="F273" s="45"/>
    </row>
    <row r="274" spans="1:6" s="44" customFormat="1" ht="18" customHeight="1">
      <c r="B274" s="46"/>
      <c r="F274" s="45"/>
    </row>
    <row r="275" spans="1:6" s="41" customFormat="1" ht="18" customHeight="1">
      <c r="A275" s="44"/>
      <c r="B275" s="43"/>
      <c r="F275" s="42"/>
    </row>
    <row r="276" spans="1:6" s="44" customFormat="1" ht="18" customHeight="1">
      <c r="B276" s="46"/>
      <c r="F276" s="45"/>
    </row>
    <row r="277" spans="1:6" s="44" customFormat="1" ht="18" customHeight="1">
      <c r="B277" s="46"/>
      <c r="F277" s="45"/>
    </row>
    <row r="278" spans="1:6" s="41" customFormat="1" ht="18" customHeight="1">
      <c r="A278" s="44"/>
      <c r="B278" s="43"/>
      <c r="F278" s="42"/>
    </row>
    <row r="279" spans="1:6" s="44" customFormat="1" ht="18" customHeight="1">
      <c r="B279" s="46"/>
      <c r="F279" s="45"/>
    </row>
    <row r="280" spans="1:6" s="44" customFormat="1" ht="18" customHeight="1">
      <c r="B280" s="46"/>
      <c r="F280" s="45"/>
    </row>
    <row r="281" spans="1:6" s="41" customFormat="1" ht="18" customHeight="1">
      <c r="A281" s="44"/>
      <c r="B281" s="43"/>
      <c r="F281" s="42"/>
    </row>
    <row r="282" spans="1:6" s="44" customFormat="1" ht="18" customHeight="1">
      <c r="B282" s="46"/>
      <c r="F282" s="45"/>
    </row>
    <row r="283" spans="1:6" s="44" customFormat="1" ht="18" customHeight="1">
      <c r="B283" s="46"/>
      <c r="F283" s="45"/>
    </row>
    <row r="284" spans="1:6" s="44" customFormat="1" ht="18" customHeight="1">
      <c r="B284" s="46"/>
      <c r="F284" s="45"/>
    </row>
    <row r="285" spans="1:6" s="41" customFormat="1" ht="18" customHeight="1">
      <c r="A285" s="44"/>
      <c r="B285" s="43"/>
      <c r="F285" s="42"/>
    </row>
    <row r="286" spans="1:6" s="44" customFormat="1" ht="18" customHeight="1">
      <c r="B286" s="46"/>
      <c r="F286" s="45"/>
    </row>
    <row r="287" spans="1:6" s="44" customFormat="1" ht="18" customHeight="1">
      <c r="B287" s="46"/>
      <c r="F287" s="45"/>
    </row>
    <row r="288" spans="1:6" s="44" customFormat="1" ht="18" customHeight="1">
      <c r="B288" s="46"/>
      <c r="F288" s="45"/>
    </row>
    <row r="289" spans="1:6" s="41" customFormat="1" ht="18" customHeight="1">
      <c r="A289" s="44"/>
      <c r="B289" s="43"/>
      <c r="F289" s="42"/>
    </row>
    <row r="290" spans="1:6" s="44" customFormat="1" ht="18" customHeight="1">
      <c r="B290" s="46"/>
      <c r="F290" s="45"/>
    </row>
    <row r="291" spans="1:6" s="44" customFormat="1" ht="18" customHeight="1">
      <c r="B291" s="46"/>
      <c r="F291" s="45"/>
    </row>
    <row r="292" spans="1:6" s="44" customFormat="1" ht="18" customHeight="1">
      <c r="B292" s="46"/>
      <c r="F292" s="45"/>
    </row>
    <row r="293" spans="1:6" s="44" customFormat="1" ht="18" customHeight="1">
      <c r="B293" s="46"/>
      <c r="F293" s="45"/>
    </row>
    <row r="294" spans="1:6" s="41" customFormat="1" ht="18" customHeight="1">
      <c r="A294" s="44"/>
      <c r="B294" s="43"/>
      <c r="F294" s="42"/>
    </row>
    <row r="295" spans="1:6" s="44" customFormat="1" ht="18" customHeight="1">
      <c r="B295" s="46"/>
      <c r="F295" s="45"/>
    </row>
    <row r="296" spans="1:6" s="44" customFormat="1" ht="18" customHeight="1">
      <c r="B296" s="46"/>
      <c r="F296" s="45"/>
    </row>
    <row r="297" spans="1:6" s="44" customFormat="1" ht="18" customHeight="1">
      <c r="B297" s="46"/>
      <c r="F297" s="45"/>
    </row>
    <row r="298" spans="1:6" s="44" customFormat="1" ht="18" customHeight="1">
      <c r="B298" s="46"/>
      <c r="F298" s="45"/>
    </row>
    <row r="299" spans="1:6" s="44" customFormat="1" ht="18" customHeight="1">
      <c r="B299" s="46"/>
      <c r="F299" s="45"/>
    </row>
    <row r="300" spans="1:6" s="44" customFormat="1" ht="18" customHeight="1">
      <c r="B300" s="46"/>
      <c r="F300" s="45"/>
    </row>
    <row r="301" spans="1:6" s="41" customFormat="1" ht="18" customHeight="1">
      <c r="A301" s="44"/>
      <c r="B301" s="43"/>
      <c r="F301" s="42"/>
    </row>
    <row r="302" spans="1:6" s="44" customFormat="1" ht="18" customHeight="1">
      <c r="B302" s="46"/>
      <c r="F302" s="45"/>
    </row>
    <row r="303" spans="1:6" s="44" customFormat="1" ht="18" customHeight="1">
      <c r="B303" s="46"/>
      <c r="F303" s="45"/>
    </row>
    <row r="304" spans="1:6" s="44" customFormat="1" ht="18" customHeight="1">
      <c r="B304" s="46"/>
      <c r="F304" s="45"/>
    </row>
    <row r="305" spans="1:6" s="41" customFormat="1" ht="18" customHeight="1">
      <c r="A305" s="44"/>
      <c r="B305" s="43"/>
      <c r="F305" s="42"/>
    </row>
    <row r="306" spans="1:6" s="44" customFormat="1" ht="18" customHeight="1">
      <c r="B306" s="46"/>
      <c r="F306" s="45"/>
    </row>
    <row r="307" spans="1:6" s="44" customFormat="1" ht="18" customHeight="1">
      <c r="B307" s="46"/>
      <c r="F307" s="45"/>
    </row>
    <row r="308" spans="1:6" s="44" customFormat="1" ht="18" customHeight="1">
      <c r="B308" s="46"/>
      <c r="F308" s="45"/>
    </row>
    <row r="309" spans="1:6" s="44" customFormat="1" ht="18" customHeight="1">
      <c r="B309" s="46"/>
      <c r="F309" s="45"/>
    </row>
    <row r="310" spans="1:6" s="44" customFormat="1" ht="18" customHeight="1">
      <c r="B310" s="46"/>
      <c r="F310" s="45"/>
    </row>
    <row r="311" spans="1:6" s="44" customFormat="1" ht="18" customHeight="1">
      <c r="B311" s="46"/>
      <c r="F311" s="45"/>
    </row>
    <row r="312" spans="1:6" s="44" customFormat="1" ht="18" customHeight="1">
      <c r="B312" s="46"/>
      <c r="F312" s="45"/>
    </row>
    <row r="313" spans="1:6" s="44" customFormat="1" ht="18" customHeight="1">
      <c r="B313" s="46"/>
      <c r="F313" s="45"/>
    </row>
    <row r="314" spans="1:6" s="44" customFormat="1" ht="18" customHeight="1">
      <c r="B314" s="46"/>
      <c r="F314" s="45"/>
    </row>
    <row r="315" spans="1:6" s="41" customFormat="1" ht="18" customHeight="1">
      <c r="A315" s="44"/>
      <c r="B315" s="43"/>
      <c r="F315" s="42"/>
    </row>
    <row r="316" spans="1:6" s="44" customFormat="1" ht="18" customHeight="1">
      <c r="B316" s="46"/>
      <c r="F316" s="45"/>
    </row>
    <row r="317" spans="1:6" s="44" customFormat="1" ht="18" customHeight="1">
      <c r="B317" s="46"/>
      <c r="F317" s="45"/>
    </row>
    <row r="318" spans="1:6" s="44" customFormat="1" ht="18" customHeight="1">
      <c r="B318" s="46"/>
      <c r="F318" s="45"/>
    </row>
    <row r="319" spans="1:6" s="44" customFormat="1" ht="18" customHeight="1">
      <c r="B319" s="46"/>
      <c r="F319" s="45"/>
    </row>
    <row r="320" spans="1:6" s="44" customFormat="1" ht="18" customHeight="1">
      <c r="B320" s="46"/>
      <c r="F320" s="45"/>
    </row>
    <row r="321" spans="1:6" s="44" customFormat="1" ht="18" customHeight="1">
      <c r="B321" s="46"/>
      <c r="F321" s="45"/>
    </row>
    <row r="322" spans="1:6" s="41" customFormat="1" ht="18" customHeight="1">
      <c r="A322" s="44"/>
      <c r="B322" s="43"/>
      <c r="F322" s="42"/>
    </row>
    <row r="323" spans="1:6" s="44" customFormat="1" ht="18" customHeight="1">
      <c r="B323" s="46"/>
      <c r="F323" s="45"/>
    </row>
    <row r="324" spans="1:6" s="41" customFormat="1" ht="18" customHeight="1">
      <c r="A324" s="44"/>
      <c r="B324" s="43"/>
      <c r="F324" s="42"/>
    </row>
    <row r="325" spans="1:6" s="44" customFormat="1" ht="18" customHeight="1">
      <c r="B325" s="46"/>
      <c r="F325" s="45"/>
    </row>
    <row r="326" spans="1:6" s="44" customFormat="1" ht="18" customHeight="1">
      <c r="B326" s="46"/>
      <c r="F326" s="45"/>
    </row>
    <row r="327" spans="1:6" s="44" customFormat="1" ht="18" customHeight="1">
      <c r="B327" s="46"/>
      <c r="F327" s="45"/>
    </row>
    <row r="328" spans="1:6" s="44" customFormat="1" ht="18" customHeight="1">
      <c r="B328" s="46"/>
      <c r="F328" s="45"/>
    </row>
    <row r="329" spans="1:6" s="41" customFormat="1" ht="18" customHeight="1">
      <c r="A329" s="44"/>
      <c r="B329" s="43"/>
      <c r="F329" s="42"/>
    </row>
    <row r="330" spans="1:6" s="44" customFormat="1" ht="18" customHeight="1">
      <c r="B330" s="46"/>
      <c r="F330" s="45"/>
    </row>
    <row r="331" spans="1:6" s="41" customFormat="1" ht="18" customHeight="1">
      <c r="A331" s="44"/>
      <c r="B331" s="43"/>
      <c r="F331" s="42"/>
    </row>
    <row r="332" spans="1:6" s="44" customFormat="1" ht="18" customHeight="1">
      <c r="B332" s="46"/>
      <c r="F332" s="45"/>
    </row>
    <row r="333" spans="1:6" s="41" customFormat="1" ht="18" customHeight="1">
      <c r="A333" s="44"/>
      <c r="B333" s="43"/>
      <c r="F333" s="42"/>
    </row>
    <row r="334" spans="1:6" s="44" customFormat="1" ht="18" customHeight="1">
      <c r="B334" s="46"/>
      <c r="F334" s="45"/>
    </row>
    <row r="335" spans="1:6" s="44" customFormat="1" ht="18" customHeight="1">
      <c r="B335" s="46"/>
      <c r="F335" s="45"/>
    </row>
    <row r="336" spans="1:6" s="44" customFormat="1" ht="18" customHeight="1">
      <c r="B336" s="46"/>
      <c r="F336" s="45"/>
    </row>
    <row r="337" spans="1:6" s="41" customFormat="1" ht="18" customHeight="1">
      <c r="A337" s="44"/>
      <c r="B337" s="43"/>
      <c r="F337" s="42"/>
    </row>
    <row r="338" spans="1:6" s="44" customFormat="1" ht="18" customHeight="1">
      <c r="B338" s="46"/>
      <c r="F338" s="45"/>
    </row>
    <row r="339" spans="1:6" s="41" customFormat="1" ht="18" customHeight="1">
      <c r="A339" s="44"/>
      <c r="B339" s="43"/>
      <c r="F339" s="42"/>
    </row>
    <row r="340" spans="1:6" s="44" customFormat="1" ht="18" customHeight="1">
      <c r="B340" s="46"/>
      <c r="F340" s="45"/>
    </row>
    <row r="341" spans="1:6" s="44" customFormat="1" ht="18" customHeight="1">
      <c r="B341" s="46"/>
      <c r="F341" s="45"/>
    </row>
    <row r="342" spans="1:6" s="44" customFormat="1" ht="18" customHeight="1">
      <c r="B342" s="46"/>
      <c r="F342" s="45"/>
    </row>
    <row r="343" spans="1:6" s="44" customFormat="1" ht="18" customHeight="1">
      <c r="B343" s="46"/>
      <c r="F343" s="45"/>
    </row>
    <row r="344" spans="1:6" s="44" customFormat="1" ht="18" customHeight="1">
      <c r="B344" s="46"/>
      <c r="F344" s="45"/>
    </row>
    <row r="345" spans="1:6" s="44" customFormat="1" ht="18" customHeight="1">
      <c r="B345" s="46"/>
      <c r="F345" s="45"/>
    </row>
    <row r="346" spans="1:6" s="44" customFormat="1" ht="18" customHeight="1">
      <c r="B346" s="46"/>
      <c r="F346" s="45"/>
    </row>
    <row r="347" spans="1:6" s="44" customFormat="1" ht="18" customHeight="1">
      <c r="B347" s="46"/>
      <c r="F347" s="45"/>
    </row>
    <row r="348" spans="1:6" s="44" customFormat="1" ht="18" customHeight="1">
      <c r="B348" s="46"/>
      <c r="F348" s="45"/>
    </row>
    <row r="349" spans="1:6" s="44" customFormat="1" ht="18" customHeight="1">
      <c r="B349" s="46"/>
      <c r="F349" s="45"/>
    </row>
    <row r="350" spans="1:6" s="44" customFormat="1" ht="18" customHeight="1">
      <c r="B350" s="46"/>
      <c r="F350" s="45"/>
    </row>
    <row r="351" spans="1:6" s="41" customFormat="1" ht="18" customHeight="1">
      <c r="A351" s="44"/>
      <c r="B351" s="43"/>
      <c r="F351" s="42"/>
    </row>
    <row r="352" spans="1:6" s="44" customFormat="1" ht="18" customHeight="1">
      <c r="B352" s="46"/>
      <c r="F352" s="45"/>
    </row>
    <row r="353" spans="1:6" s="44" customFormat="1" ht="18" customHeight="1">
      <c r="B353" s="46"/>
      <c r="F353" s="45"/>
    </row>
    <row r="354" spans="1:6" s="41" customFormat="1" ht="18" customHeight="1">
      <c r="A354" s="44"/>
      <c r="B354" s="43"/>
      <c r="F354" s="42"/>
    </row>
    <row r="355" spans="1:6" s="44" customFormat="1" ht="18" customHeight="1">
      <c r="B355" s="46"/>
      <c r="F355" s="45"/>
    </row>
    <row r="356" spans="1:6" s="44" customFormat="1" ht="18" customHeight="1">
      <c r="B356" s="46"/>
      <c r="F356" s="45"/>
    </row>
    <row r="357" spans="1:6" s="44" customFormat="1" ht="18" customHeight="1">
      <c r="B357" s="46"/>
      <c r="F357" s="45"/>
    </row>
    <row r="358" spans="1:6" s="44" customFormat="1" ht="18" customHeight="1">
      <c r="B358" s="46"/>
      <c r="F358" s="45"/>
    </row>
    <row r="359" spans="1:6" s="41" customFormat="1" ht="18" customHeight="1">
      <c r="A359" s="44"/>
      <c r="B359" s="43"/>
      <c r="F359" s="42"/>
    </row>
    <row r="360" spans="1:6" s="44" customFormat="1" ht="18" customHeight="1">
      <c r="B360" s="46"/>
      <c r="F360" s="45"/>
    </row>
    <row r="361" spans="1:6" s="44" customFormat="1" ht="18" customHeight="1">
      <c r="B361" s="46"/>
      <c r="F361" s="45"/>
    </row>
    <row r="362" spans="1:6" s="44" customFormat="1" ht="18" customHeight="1">
      <c r="B362" s="46"/>
      <c r="F362" s="45"/>
    </row>
    <row r="363" spans="1:6" s="44" customFormat="1" ht="18" customHeight="1">
      <c r="B363" s="46"/>
      <c r="F363" s="45"/>
    </row>
    <row r="364" spans="1:6" s="44" customFormat="1" ht="18" customHeight="1">
      <c r="B364" s="46"/>
      <c r="F364" s="45"/>
    </row>
    <row r="365" spans="1:6" s="41" customFormat="1" ht="18" customHeight="1">
      <c r="A365" s="44"/>
      <c r="B365" s="43"/>
      <c r="F365" s="42"/>
    </row>
    <row r="366" spans="1:6" s="44" customFormat="1" ht="18" customHeight="1">
      <c r="B366" s="46"/>
      <c r="F366" s="45"/>
    </row>
    <row r="367" spans="1:6" s="44" customFormat="1" ht="18" customHeight="1">
      <c r="B367" s="46"/>
      <c r="F367" s="45"/>
    </row>
    <row r="368" spans="1:6" s="44" customFormat="1" ht="18" customHeight="1">
      <c r="B368" s="46"/>
      <c r="F368" s="45"/>
    </row>
    <row r="369" spans="1:6" s="41" customFormat="1" ht="18" customHeight="1">
      <c r="A369" s="44"/>
      <c r="B369" s="43"/>
      <c r="F369" s="42"/>
    </row>
    <row r="370" spans="1:6" s="44" customFormat="1" ht="18" customHeight="1">
      <c r="B370" s="46"/>
      <c r="F370" s="45"/>
    </row>
    <row r="371" spans="1:6" s="44" customFormat="1" ht="18" customHeight="1">
      <c r="B371" s="46"/>
      <c r="F371" s="45"/>
    </row>
    <row r="372" spans="1:6" s="44" customFormat="1" ht="18" customHeight="1">
      <c r="B372" s="46"/>
      <c r="F372" s="45"/>
    </row>
    <row r="373" spans="1:6" s="41" customFormat="1" ht="18" customHeight="1">
      <c r="A373" s="44"/>
      <c r="B373" s="43"/>
      <c r="F373" s="42"/>
    </row>
    <row r="374" spans="1:6" s="44" customFormat="1" ht="18" customHeight="1">
      <c r="B374" s="46"/>
      <c r="F374" s="45"/>
    </row>
    <row r="375" spans="1:6" s="41" customFormat="1" ht="18" customHeight="1">
      <c r="A375" s="44"/>
      <c r="B375" s="43"/>
      <c r="F375" s="42"/>
    </row>
    <row r="376" spans="1:6" s="44" customFormat="1" ht="18" customHeight="1">
      <c r="B376" s="46"/>
      <c r="F376" s="45"/>
    </row>
    <row r="377" spans="1:6" s="44" customFormat="1" ht="18" customHeight="1">
      <c r="B377" s="46"/>
      <c r="F377" s="45"/>
    </row>
    <row r="378" spans="1:6" s="44" customFormat="1" ht="18" customHeight="1">
      <c r="B378" s="46"/>
      <c r="F378" s="45"/>
    </row>
    <row r="379" spans="1:6" s="41" customFormat="1" ht="18" customHeight="1">
      <c r="A379" s="44"/>
      <c r="B379" s="43"/>
      <c r="F379" s="42"/>
    </row>
    <row r="380" spans="1:6" s="44" customFormat="1" ht="18" customHeight="1">
      <c r="B380" s="46"/>
      <c r="F380" s="45"/>
    </row>
    <row r="381" spans="1:6" s="44" customFormat="1" ht="18" customHeight="1">
      <c r="B381" s="46"/>
      <c r="F381" s="45"/>
    </row>
    <row r="382" spans="1:6" s="44" customFormat="1" ht="18" customHeight="1">
      <c r="B382" s="46"/>
      <c r="F382" s="45"/>
    </row>
    <row r="383" spans="1:6" s="44" customFormat="1" ht="18" customHeight="1">
      <c r="B383" s="46"/>
      <c r="F383" s="45"/>
    </row>
    <row r="384" spans="1:6" s="41" customFormat="1" ht="18" customHeight="1">
      <c r="A384" s="44"/>
      <c r="B384" s="43"/>
      <c r="F384" s="42"/>
    </row>
    <row r="385" spans="1:6" s="44" customFormat="1" ht="18" customHeight="1">
      <c r="B385" s="46"/>
      <c r="F385" s="45"/>
    </row>
    <row r="386" spans="1:6" s="44" customFormat="1" ht="18" customHeight="1">
      <c r="B386" s="46"/>
      <c r="F386" s="45"/>
    </row>
    <row r="387" spans="1:6" s="44" customFormat="1" ht="18" customHeight="1">
      <c r="B387" s="46"/>
      <c r="F387" s="45"/>
    </row>
    <row r="388" spans="1:6" s="41" customFormat="1" ht="18" customHeight="1">
      <c r="A388" s="44"/>
      <c r="B388" s="43"/>
      <c r="F388" s="42"/>
    </row>
    <row r="389" spans="1:6" s="44" customFormat="1" ht="18" customHeight="1">
      <c r="B389" s="46"/>
      <c r="F389" s="45"/>
    </row>
    <row r="390" spans="1:6" s="44" customFormat="1" ht="18" customHeight="1">
      <c r="B390" s="46"/>
      <c r="F390" s="45"/>
    </row>
    <row r="391" spans="1:6" s="44" customFormat="1" ht="18" customHeight="1">
      <c r="B391" s="46"/>
      <c r="F391" s="45"/>
    </row>
    <row r="392" spans="1:6" s="44" customFormat="1" ht="18" customHeight="1">
      <c r="B392" s="46"/>
      <c r="F392" s="45"/>
    </row>
    <row r="393" spans="1:6" s="44" customFormat="1" ht="18" customHeight="1">
      <c r="B393" s="46"/>
      <c r="F393" s="45"/>
    </row>
    <row r="394" spans="1:6" s="41" customFormat="1" ht="18" customHeight="1">
      <c r="A394" s="44"/>
      <c r="B394" s="43"/>
      <c r="F394" s="42"/>
    </row>
    <row r="395" spans="1:6" s="41" customFormat="1" ht="18" customHeight="1">
      <c r="A395" s="44"/>
      <c r="B395" s="43"/>
      <c r="F395" s="42"/>
    </row>
    <row r="396" spans="1:6" s="44" customFormat="1" ht="18" customHeight="1">
      <c r="B396" s="46"/>
      <c r="F396" s="45"/>
    </row>
    <row r="397" spans="1:6" s="44" customFormat="1" ht="18" customHeight="1">
      <c r="B397" s="46"/>
      <c r="F397" s="45"/>
    </row>
    <row r="398" spans="1:6" s="44" customFormat="1" ht="18" customHeight="1">
      <c r="B398" s="46"/>
      <c r="F398" s="45"/>
    </row>
    <row r="399" spans="1:6" s="44" customFormat="1" ht="18" customHeight="1">
      <c r="B399" s="46"/>
      <c r="F399" s="45"/>
    </row>
    <row r="400" spans="1:6" s="44" customFormat="1" ht="18" customHeight="1">
      <c r="B400" s="46"/>
      <c r="F400" s="45"/>
    </row>
    <row r="401" spans="2:6" s="44" customFormat="1" ht="18" customHeight="1">
      <c r="B401" s="46"/>
      <c r="F401" s="45"/>
    </row>
    <row r="402" spans="2:6" s="44" customFormat="1" ht="18" customHeight="1">
      <c r="B402" s="46"/>
      <c r="F402" s="45"/>
    </row>
    <row r="403" spans="2:6" s="44" customFormat="1" ht="18" customHeight="1">
      <c r="B403" s="46"/>
      <c r="F403" s="45"/>
    </row>
    <row r="404" spans="2:6" s="44" customFormat="1" ht="18" customHeight="1">
      <c r="B404" s="46"/>
      <c r="F404" s="45"/>
    </row>
    <row r="405" spans="2:6" s="44" customFormat="1" ht="18" customHeight="1">
      <c r="B405" s="46"/>
      <c r="F405" s="45"/>
    </row>
    <row r="406" spans="2:6" s="44" customFormat="1" ht="18" customHeight="1">
      <c r="B406" s="46"/>
      <c r="F406" s="45"/>
    </row>
    <row r="407" spans="2:6" s="44" customFormat="1" ht="18" customHeight="1">
      <c r="B407" s="46"/>
      <c r="F407" s="45"/>
    </row>
    <row r="408" spans="2:6" s="44" customFormat="1" ht="18" customHeight="1">
      <c r="B408" s="46"/>
      <c r="F408" s="45"/>
    </row>
    <row r="409" spans="2:6" s="44" customFormat="1" ht="18" customHeight="1">
      <c r="B409" s="46"/>
      <c r="F409" s="45"/>
    </row>
    <row r="410" spans="2:6" s="44" customFormat="1" ht="18" customHeight="1">
      <c r="B410" s="46"/>
      <c r="F410" s="45"/>
    </row>
    <row r="411" spans="2:6" s="44" customFormat="1" ht="18" customHeight="1">
      <c r="B411" s="46"/>
      <c r="F411" s="45"/>
    </row>
    <row r="412" spans="2:6" s="44" customFormat="1" ht="18" customHeight="1">
      <c r="B412" s="46"/>
      <c r="F412" s="45"/>
    </row>
    <row r="413" spans="2:6" s="44" customFormat="1" ht="18" customHeight="1">
      <c r="B413" s="46"/>
      <c r="F413" s="45"/>
    </row>
    <row r="414" spans="2:6" s="44" customFormat="1" ht="18" customHeight="1">
      <c r="B414" s="46"/>
      <c r="F414" s="45"/>
    </row>
    <row r="415" spans="2:6" s="44" customFormat="1" ht="18" customHeight="1">
      <c r="B415" s="46"/>
      <c r="F415" s="45"/>
    </row>
    <row r="416" spans="2:6" s="44" customFormat="1" ht="18" customHeight="1">
      <c r="B416" s="46"/>
      <c r="F416" s="45"/>
    </row>
    <row r="417" spans="2:6" s="44" customFormat="1" ht="18" customHeight="1">
      <c r="B417" s="46"/>
      <c r="F417" s="45"/>
    </row>
    <row r="418" spans="2:6" s="44" customFormat="1" ht="18" customHeight="1">
      <c r="B418" s="46"/>
      <c r="F418" s="45"/>
    </row>
    <row r="419" spans="2:6" s="44" customFormat="1" ht="18" customHeight="1">
      <c r="B419" s="46"/>
      <c r="F419" s="45"/>
    </row>
    <row r="420" spans="2:6" s="44" customFormat="1" ht="18" customHeight="1">
      <c r="B420" s="46"/>
      <c r="F420" s="45"/>
    </row>
    <row r="421" spans="2:6" s="44" customFormat="1" ht="18" customHeight="1">
      <c r="B421" s="46"/>
      <c r="F421" s="45"/>
    </row>
    <row r="422" spans="2:6" s="44" customFormat="1" ht="18" customHeight="1">
      <c r="B422" s="46"/>
      <c r="F422" s="45"/>
    </row>
    <row r="423" spans="2:6" s="44" customFormat="1" ht="18" customHeight="1">
      <c r="B423" s="46"/>
      <c r="F423" s="45"/>
    </row>
    <row r="424" spans="2:6" s="44" customFormat="1" ht="18" customHeight="1">
      <c r="B424" s="46"/>
      <c r="F424" s="45"/>
    </row>
    <row r="425" spans="2:6" s="44" customFormat="1" ht="18" customHeight="1">
      <c r="B425" s="46"/>
      <c r="F425" s="45"/>
    </row>
    <row r="426" spans="2:6" s="44" customFormat="1" ht="18" customHeight="1">
      <c r="B426" s="46"/>
      <c r="F426" s="45"/>
    </row>
    <row r="427" spans="2:6" s="44" customFormat="1" ht="18" customHeight="1">
      <c r="B427" s="46"/>
      <c r="F427" s="45"/>
    </row>
    <row r="428" spans="2:6" s="44" customFormat="1" ht="18" customHeight="1">
      <c r="B428" s="46"/>
      <c r="F428" s="45"/>
    </row>
    <row r="429" spans="2:6" s="44" customFormat="1" ht="18" customHeight="1">
      <c r="B429" s="46"/>
      <c r="F429" s="45"/>
    </row>
    <row r="430" spans="2:6" s="44" customFormat="1" ht="18" customHeight="1">
      <c r="B430" s="46"/>
      <c r="F430" s="45"/>
    </row>
    <row r="431" spans="2:6" s="44" customFormat="1" ht="18" customHeight="1">
      <c r="B431" s="46"/>
      <c r="F431" s="45"/>
    </row>
    <row r="432" spans="2:6" s="44" customFormat="1" ht="18" customHeight="1">
      <c r="B432" s="46"/>
      <c r="F432" s="45"/>
    </row>
    <row r="433" spans="2:6" s="44" customFormat="1" ht="18" customHeight="1">
      <c r="B433" s="46"/>
      <c r="F433" s="45"/>
    </row>
    <row r="434" spans="2:6" s="44" customFormat="1" ht="18" customHeight="1">
      <c r="B434" s="46"/>
      <c r="F434" s="45"/>
    </row>
    <row r="435" spans="2:6" s="44" customFormat="1" ht="18" customHeight="1">
      <c r="B435" s="46"/>
      <c r="F435" s="45"/>
    </row>
    <row r="436" spans="2:6" s="44" customFormat="1" ht="18" customHeight="1">
      <c r="B436" s="46"/>
      <c r="F436" s="45"/>
    </row>
    <row r="437" spans="2:6" s="44" customFormat="1" ht="18" customHeight="1">
      <c r="B437" s="46"/>
      <c r="F437" s="45"/>
    </row>
    <row r="438" spans="2:6" s="44" customFormat="1" ht="18" customHeight="1">
      <c r="B438" s="46"/>
      <c r="F438" s="45"/>
    </row>
    <row r="439" spans="2:6" s="44" customFormat="1" ht="18" customHeight="1">
      <c r="B439" s="46"/>
      <c r="F439" s="45"/>
    </row>
    <row r="440" spans="2:6" s="44" customFormat="1" ht="18" customHeight="1">
      <c r="B440" s="46"/>
      <c r="F440" s="45"/>
    </row>
    <row r="441" spans="2:6" s="44" customFormat="1" ht="18" customHeight="1">
      <c r="B441" s="46"/>
      <c r="F441" s="45"/>
    </row>
    <row r="442" spans="2:6" s="44" customFormat="1" ht="18" customHeight="1">
      <c r="B442" s="46"/>
      <c r="F442" s="45"/>
    </row>
    <row r="443" spans="2:6" s="44" customFormat="1" ht="18" customHeight="1">
      <c r="B443" s="46"/>
      <c r="F443" s="45"/>
    </row>
    <row r="444" spans="2:6" s="44" customFormat="1" ht="18" customHeight="1">
      <c r="B444" s="46"/>
      <c r="F444" s="45"/>
    </row>
    <row r="445" spans="2:6" s="44" customFormat="1" ht="18" customHeight="1">
      <c r="B445" s="46"/>
      <c r="F445" s="45"/>
    </row>
    <row r="446" spans="2:6" s="44" customFormat="1" ht="18" customHeight="1">
      <c r="B446" s="46"/>
      <c r="F446" s="45"/>
    </row>
    <row r="447" spans="2:6" s="44" customFormat="1" ht="18" customHeight="1">
      <c r="B447" s="46"/>
      <c r="F447" s="45"/>
    </row>
    <row r="448" spans="2:6" s="44" customFormat="1" ht="18" customHeight="1">
      <c r="B448" s="46"/>
      <c r="F448" s="45"/>
    </row>
    <row r="449" spans="2:6" s="44" customFormat="1" ht="18" customHeight="1">
      <c r="B449" s="46"/>
      <c r="F449" s="45"/>
    </row>
    <row r="450" spans="2:6" s="44" customFormat="1" ht="18" customHeight="1">
      <c r="B450" s="46"/>
      <c r="F450" s="45"/>
    </row>
    <row r="451" spans="2:6" s="44" customFormat="1" ht="18" customHeight="1">
      <c r="B451" s="46"/>
      <c r="F451" s="45"/>
    </row>
    <row r="452" spans="2:6" s="44" customFormat="1" ht="18" customHeight="1">
      <c r="B452" s="46"/>
      <c r="F452" s="45"/>
    </row>
    <row r="453" spans="2:6" s="44" customFormat="1" ht="18" customHeight="1">
      <c r="B453" s="46"/>
      <c r="F453" s="45"/>
    </row>
    <row r="454" spans="2:6" s="44" customFormat="1" ht="18" customHeight="1">
      <c r="B454" s="46"/>
      <c r="F454" s="45"/>
    </row>
    <row r="455" spans="2:6" s="44" customFormat="1" ht="18" customHeight="1">
      <c r="B455" s="46"/>
      <c r="F455" s="45"/>
    </row>
    <row r="456" spans="2:6" s="44" customFormat="1" ht="18" customHeight="1">
      <c r="B456" s="46"/>
      <c r="F456" s="45"/>
    </row>
    <row r="457" spans="2:6" s="44" customFormat="1" ht="18" customHeight="1">
      <c r="B457" s="46"/>
      <c r="F457" s="45"/>
    </row>
    <row r="458" spans="2:6" s="44" customFormat="1" ht="18" customHeight="1">
      <c r="B458" s="46"/>
      <c r="F458" s="45"/>
    </row>
    <row r="459" spans="2:6" s="44" customFormat="1" ht="18" customHeight="1">
      <c r="B459" s="46"/>
      <c r="F459" s="45"/>
    </row>
    <row r="460" spans="2:6" s="44" customFormat="1" ht="18" customHeight="1">
      <c r="B460" s="46"/>
      <c r="C460" s="51"/>
      <c r="D460" s="51"/>
      <c r="E460" s="51"/>
      <c r="F460" s="50"/>
    </row>
    <row r="461" spans="2:6" s="44" customFormat="1" ht="18" customHeight="1">
      <c r="B461" s="46"/>
      <c r="F461" s="45"/>
    </row>
    <row r="462" spans="2:6" s="44" customFormat="1" ht="18" customHeight="1">
      <c r="B462" s="46"/>
      <c r="F462" s="45"/>
    </row>
    <row r="463" spans="2:6" s="44" customFormat="1" ht="18" customHeight="1">
      <c r="B463" s="46"/>
      <c r="F463" s="45"/>
    </row>
    <row r="464" spans="2:6" s="44" customFormat="1" ht="18" customHeight="1">
      <c r="B464" s="46"/>
      <c r="F464" s="45"/>
    </row>
    <row r="465" spans="2:6" s="44" customFormat="1" ht="18" customHeight="1">
      <c r="B465" s="46"/>
      <c r="F465" s="45"/>
    </row>
    <row r="466" spans="2:6" s="44" customFormat="1" ht="18" customHeight="1">
      <c r="B466" s="46"/>
      <c r="F466" s="45"/>
    </row>
    <row r="467" spans="2:6" s="44" customFormat="1" ht="18" customHeight="1">
      <c r="B467" s="46"/>
      <c r="F467" s="45"/>
    </row>
    <row r="468" spans="2:6" s="44" customFormat="1" ht="18" customHeight="1">
      <c r="B468" s="46"/>
      <c r="F468" s="45"/>
    </row>
    <row r="469" spans="2:6" s="44" customFormat="1" ht="18" customHeight="1">
      <c r="B469" s="46"/>
      <c r="F469" s="45"/>
    </row>
    <row r="470" spans="2:6" s="44" customFormat="1" ht="18" customHeight="1">
      <c r="B470" s="46"/>
      <c r="F470" s="45"/>
    </row>
    <row r="471" spans="2:6" s="44" customFormat="1" ht="18" customHeight="1">
      <c r="B471" s="46"/>
      <c r="F471" s="45"/>
    </row>
    <row r="472" spans="2:6" s="44" customFormat="1" ht="18" customHeight="1">
      <c r="B472" s="46"/>
      <c r="F472" s="45"/>
    </row>
    <row r="473" spans="2:6" s="44" customFormat="1" ht="18" customHeight="1">
      <c r="B473" s="46"/>
      <c r="F473" s="45"/>
    </row>
    <row r="474" spans="2:6" s="44" customFormat="1" ht="18" customHeight="1">
      <c r="B474" s="46"/>
      <c r="F474" s="45"/>
    </row>
    <row r="475" spans="2:6" s="44" customFormat="1" ht="18" customHeight="1">
      <c r="B475" s="46"/>
      <c r="F475" s="45"/>
    </row>
    <row r="476" spans="2:6" s="44" customFormat="1" ht="18" customHeight="1">
      <c r="B476" s="46"/>
      <c r="F476" s="45"/>
    </row>
    <row r="477" spans="2:6" s="44" customFormat="1" ht="18" customHeight="1">
      <c r="B477" s="46"/>
      <c r="F477" s="45"/>
    </row>
    <row r="478" spans="2:6" s="44" customFormat="1" ht="18" customHeight="1">
      <c r="B478" s="46"/>
      <c r="F478" s="45"/>
    </row>
    <row r="479" spans="2:6" s="44" customFormat="1" ht="18" customHeight="1">
      <c r="B479" s="46"/>
      <c r="F479" s="45"/>
    </row>
    <row r="480" spans="2:6" s="44" customFormat="1" ht="18" customHeight="1">
      <c r="B480" s="46"/>
      <c r="F480" s="45"/>
    </row>
    <row r="481" spans="2:6" s="44" customFormat="1" ht="18" customHeight="1">
      <c r="B481" s="46"/>
      <c r="F481" s="45"/>
    </row>
    <row r="482" spans="2:6" s="44" customFormat="1" ht="18" customHeight="1">
      <c r="B482" s="46"/>
      <c r="F482" s="45"/>
    </row>
    <row r="483" spans="2:6" s="44" customFormat="1" ht="18" customHeight="1">
      <c r="B483" s="46"/>
      <c r="F483" s="45"/>
    </row>
    <row r="484" spans="2:6" s="44" customFormat="1" ht="18" customHeight="1">
      <c r="B484" s="46"/>
      <c r="F484" s="45"/>
    </row>
    <row r="485" spans="2:6" s="44" customFormat="1" ht="18" customHeight="1">
      <c r="B485" s="46"/>
      <c r="F485" s="45"/>
    </row>
    <row r="486" spans="2:6" s="44" customFormat="1" ht="18" customHeight="1">
      <c r="B486" s="46"/>
      <c r="F486" s="45"/>
    </row>
    <row r="487" spans="2:6" s="44" customFormat="1" ht="18" customHeight="1">
      <c r="B487" s="46"/>
      <c r="F487" s="45"/>
    </row>
    <row r="488" spans="2:6" s="44" customFormat="1" ht="18" customHeight="1">
      <c r="B488" s="46"/>
      <c r="F488" s="45"/>
    </row>
    <row r="489" spans="2:6" s="44" customFormat="1" ht="18" customHeight="1">
      <c r="B489" s="46"/>
      <c r="F489" s="45"/>
    </row>
    <row r="490" spans="2:6" s="44" customFormat="1" ht="18" customHeight="1">
      <c r="B490" s="46"/>
      <c r="F490" s="45"/>
    </row>
    <row r="491" spans="2:6" s="44" customFormat="1" ht="18" customHeight="1">
      <c r="B491" s="46"/>
      <c r="F491" s="45"/>
    </row>
    <row r="492" spans="2:6" s="44" customFormat="1" ht="18" customHeight="1">
      <c r="B492" s="46"/>
      <c r="F492" s="45"/>
    </row>
    <row r="493" spans="2:6" s="44" customFormat="1" ht="18" customHeight="1">
      <c r="B493" s="46"/>
      <c r="F493" s="45"/>
    </row>
    <row r="494" spans="2:6" s="44" customFormat="1" ht="18" customHeight="1">
      <c r="B494" s="46"/>
      <c r="F494" s="45"/>
    </row>
    <row r="495" spans="2:6" s="37" customFormat="1" ht="18" customHeight="1" outlineLevel="1">
      <c r="B495" s="40"/>
      <c r="F495" s="38"/>
    </row>
    <row r="496" spans="2:6" s="47" customFormat="1" ht="18" customHeight="1" outlineLevel="1">
      <c r="B496" s="49"/>
      <c r="F496" s="48"/>
    </row>
    <row r="497" spans="1:8" s="44" customFormat="1" ht="18" customHeight="1" outlineLevel="1">
      <c r="B497" s="46"/>
      <c r="F497" s="45"/>
    </row>
    <row r="498" spans="1:8" s="44" customFormat="1" ht="18" customHeight="1" outlineLevel="1">
      <c r="B498" s="46"/>
      <c r="F498" s="45"/>
    </row>
    <row r="499" spans="1:8" s="44" customFormat="1" ht="18" customHeight="1" outlineLevel="1">
      <c r="B499" s="46"/>
      <c r="F499" s="45"/>
    </row>
    <row r="500" spans="1:8" s="44" customFormat="1" ht="18" customHeight="1" outlineLevel="1">
      <c r="B500" s="46"/>
      <c r="F500" s="45"/>
    </row>
    <row r="501" spans="1:8" s="44" customFormat="1" ht="18" customHeight="1" outlineLevel="1">
      <c r="B501" s="46"/>
      <c r="F501" s="45"/>
    </row>
    <row r="502" spans="1:8" s="44" customFormat="1" ht="18" customHeight="1" outlineLevel="1">
      <c r="B502" s="46"/>
      <c r="F502" s="45"/>
    </row>
    <row r="503" spans="1:8" s="44" customFormat="1" ht="18" customHeight="1" outlineLevel="1">
      <c r="B503" s="46"/>
      <c r="F503" s="45"/>
    </row>
    <row r="504" spans="1:8" s="44" customFormat="1" ht="18" customHeight="1" outlineLevel="1">
      <c r="B504" s="46"/>
      <c r="F504" s="45"/>
    </row>
    <row r="505" spans="1:8" s="44" customFormat="1" ht="18" customHeight="1" outlineLevel="1">
      <c r="B505" s="46"/>
      <c r="F505" s="45"/>
    </row>
    <row r="506" spans="1:8" s="44" customFormat="1" ht="18" customHeight="1" outlineLevel="1">
      <c r="B506" s="46"/>
      <c r="F506" s="45"/>
    </row>
    <row r="507" spans="1:8" s="44" customFormat="1" ht="18" customHeight="1" outlineLevel="1">
      <c r="B507" s="46"/>
      <c r="F507" s="45"/>
    </row>
    <row r="508" spans="1:8" s="44" customFormat="1" ht="18" customHeight="1" outlineLevel="1">
      <c r="B508" s="46"/>
      <c r="C508" s="41" t="s">
        <v>29</v>
      </c>
      <c r="F508" s="45">
        <f>SUBTOTAL(9,F7:F507)</f>
        <v>122030000</v>
      </c>
      <c r="G508" s="44">
        <f>SUBTOTAL(9,G7:G507)</f>
        <v>90</v>
      </c>
      <c r="H508" s="44">
        <f>SUBTOTAL(9,H7:H507)</f>
        <v>0</v>
      </c>
    </row>
    <row r="509" spans="1:8" s="41" customFormat="1" ht="18" customHeight="1">
      <c r="A509" s="44"/>
      <c r="B509" s="43"/>
      <c r="F509" s="42"/>
    </row>
    <row r="510" spans="1:8" s="44" customFormat="1" ht="18" customHeight="1">
      <c r="B510" s="46"/>
      <c r="F510" s="45"/>
    </row>
    <row r="511" spans="1:8" s="44" customFormat="1" ht="18" customHeight="1">
      <c r="B511" s="46"/>
      <c r="F511" s="45"/>
    </row>
    <row r="512" spans="1:8" s="44" customFormat="1" ht="18" customHeight="1">
      <c r="B512" s="46"/>
      <c r="F512" s="45"/>
    </row>
    <row r="513" spans="1:6" s="44" customFormat="1" ht="18" customHeight="1">
      <c r="B513" s="46"/>
      <c r="F513" s="45"/>
    </row>
    <row r="514" spans="1:6" s="44" customFormat="1" ht="18" customHeight="1">
      <c r="B514" s="46"/>
      <c r="F514" s="45"/>
    </row>
    <row r="515" spans="1:6" s="44" customFormat="1" ht="18" customHeight="1">
      <c r="B515" s="46"/>
      <c r="F515" s="45"/>
    </row>
    <row r="516" spans="1:6" s="41" customFormat="1" ht="18" customHeight="1">
      <c r="A516" s="44"/>
      <c r="B516" s="43"/>
      <c r="F516" s="42"/>
    </row>
    <row r="517" spans="1:6" s="37" customFormat="1">
      <c r="B517" s="40"/>
      <c r="C517" s="39"/>
      <c r="F517" s="38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4.6062992125984259" header="0.31496062992125984" footer="2.8740157480314963"/>
  <pageSetup paperSize="9" scale="90" orientation="portrait" r:id="rId1"/>
  <headerFooter>
    <oddHeader>&amp;R&amp;"TH SarabunPSK,ธรรมดา"&amp;P</oddHeader>
  </headerFooter>
  <rowBreaks count="15" manualBreakCount="15">
    <brk id="8" max="16383" man="1"/>
    <brk id="15" max="16383" man="1"/>
    <brk id="31" max="16383" man="1"/>
    <brk id="44" max="16383" man="1"/>
    <brk id="50" max="16383" man="1"/>
    <brk id="53" max="16383" man="1"/>
    <brk id="61" max="16383" man="1"/>
    <brk id="75" max="16383" man="1"/>
    <brk id="93" max="16383" man="1"/>
    <brk id="97" max="16383" man="1"/>
    <brk id="100" max="16383" man="1"/>
    <brk id="105" max="16383" man="1"/>
    <brk id="107" max="16383" man="1"/>
    <brk id="109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17F60-EBB8-44CF-96B6-3092274A6B22}">
  <dimension ref="A1:I24"/>
  <sheetViews>
    <sheetView tabSelected="1" workbookViewId="0">
      <selection activeCell="H4" sqref="H4"/>
    </sheetView>
  </sheetViews>
  <sheetFormatPr defaultColWidth="9" defaultRowHeight="15"/>
  <cols>
    <col min="1" max="1" width="9" style="8"/>
    <col min="2" max="2" width="15.77734375" style="8" customWidth="1"/>
    <col min="3" max="3" width="11" style="9" customWidth="1"/>
    <col min="4" max="4" width="17.6640625" style="8" customWidth="1"/>
    <col min="5" max="5" width="12.5546875" style="19" customWidth="1"/>
    <col min="6" max="6" width="11.77734375" style="9" customWidth="1"/>
    <col min="7" max="7" width="10.88671875" style="9" customWidth="1"/>
    <col min="8" max="16384" width="9" style="8"/>
  </cols>
  <sheetData>
    <row r="1" spans="1:9" s="2" customFormat="1" ht="21">
      <c r="A1" s="66" t="s">
        <v>3</v>
      </c>
      <c r="B1" s="66"/>
      <c r="C1" s="66"/>
      <c r="D1" s="66"/>
      <c r="E1" s="66"/>
      <c r="F1" s="66"/>
      <c r="G1" s="66"/>
    </row>
    <row r="2" spans="1:9" s="2" customFormat="1" ht="21">
      <c r="A2" s="67" t="s">
        <v>5</v>
      </c>
      <c r="B2" s="67"/>
      <c r="C2" s="67"/>
      <c r="D2" s="67"/>
      <c r="E2" s="67"/>
      <c r="F2" s="67"/>
      <c r="G2" s="67"/>
    </row>
    <row r="3" spans="1:9" s="2" customFormat="1" ht="21">
      <c r="A3" s="68" t="s">
        <v>27</v>
      </c>
      <c r="B3" s="68"/>
      <c r="C3" s="68"/>
      <c r="D3" s="68"/>
      <c r="E3" s="68"/>
      <c r="F3" s="68"/>
      <c r="G3" s="68"/>
    </row>
    <row r="4" spans="1:9" s="3" customFormat="1" ht="21">
      <c r="A4" s="69" t="s">
        <v>26</v>
      </c>
      <c r="B4" s="69"/>
      <c r="C4" s="69"/>
      <c r="D4" s="69"/>
      <c r="E4" s="69"/>
      <c r="F4" s="69"/>
      <c r="G4" s="69"/>
    </row>
    <row r="5" spans="1:9" s="2" customFormat="1" ht="21" hidden="1">
      <c r="A5" s="70" t="s">
        <v>6</v>
      </c>
      <c r="B5" s="70"/>
      <c r="C5" s="70"/>
      <c r="D5" s="70"/>
      <c r="E5" s="10"/>
      <c r="F5" s="1"/>
      <c r="G5" s="1"/>
    </row>
    <row r="6" spans="1:9" s="2" customFormat="1" ht="21">
      <c r="A6" s="65" t="s">
        <v>28</v>
      </c>
      <c r="B6" s="65"/>
      <c r="C6" s="65"/>
      <c r="D6" s="65"/>
      <c r="E6" s="65"/>
      <c r="F6" s="65"/>
      <c r="G6" s="65"/>
    </row>
    <row r="7" spans="1:9" ht="21">
      <c r="A7" s="4" t="s">
        <v>0</v>
      </c>
      <c r="B7" s="4" t="s">
        <v>1</v>
      </c>
      <c r="C7" s="5" t="s">
        <v>2</v>
      </c>
      <c r="D7" s="6" t="s">
        <v>4</v>
      </c>
      <c r="E7" s="11" t="s">
        <v>14</v>
      </c>
      <c r="F7" s="7" t="s">
        <v>15</v>
      </c>
      <c r="G7" s="7" t="s">
        <v>16</v>
      </c>
    </row>
    <row r="8" spans="1:9" ht="20.100000000000001" customHeight="1">
      <c r="A8" s="12">
        <v>1</v>
      </c>
      <c r="B8" s="13" t="s">
        <v>18</v>
      </c>
      <c r="C8" s="14">
        <v>1</v>
      </c>
      <c r="D8" s="15">
        <v>1720000</v>
      </c>
      <c r="E8" s="14">
        <v>15540</v>
      </c>
      <c r="F8" s="12">
        <v>8932</v>
      </c>
      <c r="G8" s="26">
        <v>24769</v>
      </c>
      <c r="I8" s="16"/>
    </row>
    <row r="9" spans="1:9" ht="20.100000000000001" customHeight="1">
      <c r="A9" s="18">
        <v>2</v>
      </c>
      <c r="B9" s="27" t="s">
        <v>7</v>
      </c>
      <c r="C9" s="17">
        <v>6</v>
      </c>
      <c r="D9" s="28">
        <v>6930000</v>
      </c>
      <c r="E9" s="17">
        <v>15541</v>
      </c>
      <c r="F9" s="18">
        <v>8933</v>
      </c>
      <c r="G9" s="16">
        <v>24769</v>
      </c>
      <c r="I9" s="16"/>
    </row>
    <row r="10" spans="1:9" ht="20.100000000000001" customHeight="1">
      <c r="A10" s="18">
        <v>3</v>
      </c>
      <c r="B10" s="27" t="s">
        <v>8</v>
      </c>
      <c r="C10" s="17">
        <v>15</v>
      </c>
      <c r="D10" s="28">
        <v>21280000</v>
      </c>
      <c r="E10" s="17">
        <v>15542</v>
      </c>
      <c r="F10" s="18">
        <v>8934</v>
      </c>
      <c r="G10" s="16">
        <v>24769</v>
      </c>
    </row>
    <row r="11" spans="1:9" ht="20.100000000000001" customHeight="1">
      <c r="A11" s="18">
        <v>4</v>
      </c>
      <c r="B11" s="27" t="s">
        <v>9</v>
      </c>
      <c r="C11" s="17">
        <v>12</v>
      </c>
      <c r="D11" s="28">
        <v>16685000</v>
      </c>
      <c r="E11" s="17">
        <v>15543</v>
      </c>
      <c r="F11" s="18">
        <v>8935</v>
      </c>
      <c r="G11" s="16">
        <v>24769</v>
      </c>
    </row>
    <row r="12" spans="1:9" ht="20.100000000000001" customHeight="1">
      <c r="A12" s="18">
        <v>5</v>
      </c>
      <c r="B12" s="27" t="s">
        <v>19</v>
      </c>
      <c r="C12" s="17">
        <v>5</v>
      </c>
      <c r="D12" s="28">
        <v>6340000</v>
      </c>
      <c r="E12" s="17">
        <v>15544</v>
      </c>
      <c r="F12" s="18">
        <v>8936</v>
      </c>
      <c r="G12" s="16">
        <v>24769</v>
      </c>
    </row>
    <row r="13" spans="1:9" ht="20.100000000000001" customHeight="1">
      <c r="A13" s="18">
        <v>6</v>
      </c>
      <c r="B13" s="27" t="s">
        <v>20</v>
      </c>
      <c r="C13" s="17">
        <v>2</v>
      </c>
      <c r="D13" s="28">
        <v>2310000</v>
      </c>
      <c r="E13" s="17">
        <v>15545</v>
      </c>
      <c r="F13" s="18">
        <v>8937</v>
      </c>
      <c r="G13" s="16">
        <v>24769</v>
      </c>
    </row>
    <row r="14" spans="1:9" ht="20.100000000000001" customHeight="1">
      <c r="A14" s="18">
        <v>7</v>
      </c>
      <c r="B14" s="27" t="s">
        <v>10</v>
      </c>
      <c r="C14" s="17">
        <v>7</v>
      </c>
      <c r="D14" s="28">
        <v>9215000</v>
      </c>
      <c r="E14" s="17">
        <v>15546</v>
      </c>
      <c r="F14" s="18">
        <v>8938</v>
      </c>
      <c r="G14" s="16">
        <v>24769</v>
      </c>
    </row>
    <row r="15" spans="1:9" ht="20.100000000000001" customHeight="1">
      <c r="A15" s="18">
        <v>8</v>
      </c>
      <c r="B15" s="27" t="s">
        <v>21</v>
      </c>
      <c r="C15" s="17">
        <v>13</v>
      </c>
      <c r="D15" s="28">
        <v>19535000</v>
      </c>
      <c r="E15" s="17">
        <v>15547</v>
      </c>
      <c r="F15" s="18">
        <v>8939</v>
      </c>
      <c r="G15" s="16">
        <v>24769</v>
      </c>
    </row>
    <row r="16" spans="1:9" ht="20.100000000000001" customHeight="1">
      <c r="A16" s="18">
        <v>9</v>
      </c>
      <c r="B16" s="27" t="s">
        <v>11</v>
      </c>
      <c r="C16" s="17">
        <v>17</v>
      </c>
      <c r="D16" s="28">
        <v>23025000</v>
      </c>
      <c r="E16" s="17">
        <v>15548</v>
      </c>
      <c r="F16" s="18">
        <v>8940</v>
      </c>
      <c r="G16" s="16">
        <v>24769</v>
      </c>
    </row>
    <row r="17" spans="1:7" ht="20.100000000000001" customHeight="1">
      <c r="A17" s="18">
        <v>10</v>
      </c>
      <c r="B17" s="27" t="s">
        <v>22</v>
      </c>
      <c r="C17" s="17">
        <v>3</v>
      </c>
      <c r="D17" s="28">
        <v>3465000</v>
      </c>
      <c r="E17" s="17">
        <v>15549</v>
      </c>
      <c r="F17" s="18">
        <v>8941</v>
      </c>
      <c r="G17" s="16">
        <v>24769</v>
      </c>
    </row>
    <row r="18" spans="1:7" ht="20.100000000000001" customHeight="1">
      <c r="A18" s="18">
        <v>11</v>
      </c>
      <c r="B18" s="27" t="s">
        <v>23</v>
      </c>
      <c r="C18" s="17">
        <v>2</v>
      </c>
      <c r="D18" s="28">
        <v>2310000</v>
      </c>
      <c r="E18" s="17">
        <v>15550</v>
      </c>
      <c r="F18" s="18">
        <v>8942</v>
      </c>
      <c r="G18" s="16">
        <v>24769</v>
      </c>
    </row>
    <row r="19" spans="1:7" ht="20.100000000000001" customHeight="1">
      <c r="A19" s="18">
        <v>12</v>
      </c>
      <c r="B19" s="27" t="s">
        <v>12</v>
      </c>
      <c r="C19" s="17">
        <v>4</v>
      </c>
      <c r="D19" s="28">
        <v>5750000</v>
      </c>
      <c r="E19" s="17">
        <v>15551</v>
      </c>
      <c r="F19" s="18">
        <v>8943</v>
      </c>
      <c r="G19" s="16">
        <v>24769</v>
      </c>
    </row>
    <row r="20" spans="1:7" ht="20.100000000000001" customHeight="1">
      <c r="A20" s="18">
        <v>13</v>
      </c>
      <c r="B20" s="27" t="s">
        <v>13</v>
      </c>
      <c r="C20" s="17">
        <v>1</v>
      </c>
      <c r="D20" s="28">
        <v>1155000</v>
      </c>
      <c r="E20" s="17">
        <v>15552</v>
      </c>
      <c r="F20" s="18">
        <v>8944</v>
      </c>
      <c r="G20" s="16">
        <v>24769</v>
      </c>
    </row>
    <row r="21" spans="1:7" ht="20.100000000000001" customHeight="1">
      <c r="A21" s="18">
        <v>14</v>
      </c>
      <c r="B21" s="27" t="s">
        <v>24</v>
      </c>
      <c r="C21" s="17">
        <v>1</v>
      </c>
      <c r="D21" s="28">
        <v>1155000</v>
      </c>
      <c r="E21" s="17">
        <v>15553</v>
      </c>
      <c r="F21" s="18">
        <v>8945</v>
      </c>
      <c r="G21" s="16">
        <v>24769</v>
      </c>
    </row>
    <row r="22" spans="1:7" ht="20.100000000000001" customHeight="1">
      <c r="A22" s="29">
        <v>15</v>
      </c>
      <c r="B22" s="30" t="s">
        <v>25</v>
      </c>
      <c r="C22" s="31">
        <v>1</v>
      </c>
      <c r="D22" s="32">
        <v>1155000</v>
      </c>
      <c r="E22" s="31">
        <v>15554</v>
      </c>
      <c r="F22" s="29">
        <v>8946</v>
      </c>
      <c r="G22" s="33">
        <v>24769</v>
      </c>
    </row>
    <row r="23" spans="1:7" ht="20.100000000000001" customHeight="1" thickBot="1">
      <c r="A23" s="20"/>
      <c r="B23" s="21" t="s">
        <v>17</v>
      </c>
      <c r="C23" s="22">
        <f>SUM(C8:C22)</f>
        <v>90</v>
      </c>
      <c r="D23" s="23">
        <f>SUM(D8:D22)</f>
        <v>122030000</v>
      </c>
      <c r="E23" s="24"/>
      <c r="F23" s="25"/>
      <c r="G23" s="25"/>
    </row>
    <row r="24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 ไฟป่า</vt:lpstr>
      <vt:lpstr>เลขหนังสือ</vt:lpstr>
      <vt:lpstr>'ตัวจริ ไฟป่า'!Print_Area</vt:lpstr>
      <vt:lpstr>'ตัวจริ ไฟป่า'!Print_Titles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2024-10-24T06:46:46Z</cp:lastPrinted>
  <dcterms:created xsi:type="dcterms:W3CDTF">2017-09-12T07:18:35Z</dcterms:created>
  <dcterms:modified xsi:type="dcterms:W3CDTF">2024-10-25T07:55:02Z</dcterms:modified>
</cp:coreProperties>
</file>