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10. ตค 67\31 ตค 67\"/>
    </mc:Choice>
  </mc:AlternateContent>
  <xr:revisionPtr revIDLastSave="0" documentId="8_{8CFDC9FB-77D1-4E89-B05B-3F9143CF2DCD}" xr6:coauthVersionLast="47" xr6:coauthVersionMax="47" xr10:uidLastSave="{00000000-0000-0000-0000-000000000000}"/>
  <bookViews>
    <workbookView xWindow="-120" yWindow="-120" windowWidth="24240" windowHeight="13140" tabRatio="500" activeTab="1" xr2:uid="{00000000-000D-0000-FFFF-FFFF00000000}"/>
  </bookViews>
  <sheets>
    <sheet name="ตัวจริง" sheetId="34" r:id="rId1"/>
    <sheet name="สรุป" sheetId="6" r:id="rId2"/>
  </sheets>
  <definedNames>
    <definedName name="_xlnm._FilterDatabase" localSheetId="0" hidden="1">ตัวจริง!$A$7:$T$7</definedName>
    <definedName name="_xlnm.Print_Area" localSheetId="0">ตัวจริง!$B$1:$I$243</definedName>
    <definedName name="_xlnm.Print_Titles" localSheetId="0">ตัวจริง!$1:$7</definedName>
    <definedName name="_xlnm.Print_Titles" localSheetId="1">สรุป!$1:$7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43" i="34" l="1"/>
  <c r="H243" i="34"/>
  <c r="G243" i="34"/>
  <c r="B241" i="34"/>
  <c r="B242" i="34" s="1"/>
  <c r="I239" i="34"/>
  <c r="H239" i="34"/>
  <c r="G239" i="34"/>
  <c r="B237" i="34"/>
  <c r="B238" i="34" s="1"/>
  <c r="I235" i="34"/>
  <c r="H235" i="34"/>
  <c r="G235" i="34"/>
  <c r="B234" i="34"/>
  <c r="I232" i="34"/>
  <c r="H232" i="34"/>
  <c r="G232" i="34"/>
  <c r="I230" i="34"/>
  <c r="H230" i="34"/>
  <c r="G230" i="34"/>
  <c r="B228" i="34"/>
  <c r="B229" i="34" s="1"/>
  <c r="B227" i="34"/>
  <c r="I225" i="34"/>
  <c r="H225" i="34"/>
  <c r="G225" i="34"/>
  <c r="B224" i="34"/>
  <c r="I222" i="34"/>
  <c r="H222" i="34"/>
  <c r="G222" i="34"/>
  <c r="B212" i="34"/>
  <c r="B213" i="34" s="1"/>
  <c r="B214" i="34" s="1"/>
  <c r="B215" i="34" s="1"/>
  <c r="B216" i="34" s="1"/>
  <c r="B217" i="34" s="1"/>
  <c r="B218" i="34" s="1"/>
  <c r="B219" i="34" s="1"/>
  <c r="B220" i="34" s="1"/>
  <c r="B221" i="34" s="1"/>
  <c r="I210" i="34"/>
  <c r="H210" i="34"/>
  <c r="G210" i="34"/>
  <c r="I208" i="34"/>
  <c r="H208" i="34"/>
  <c r="G208" i="34"/>
  <c r="I206" i="34"/>
  <c r="H206" i="34"/>
  <c r="G206" i="34"/>
  <c r="I204" i="34"/>
  <c r="H204" i="34"/>
  <c r="G204" i="34"/>
  <c r="B203" i="34"/>
  <c r="I201" i="34"/>
  <c r="H201" i="34"/>
  <c r="G201" i="34"/>
  <c r="B200" i="34"/>
  <c r="B199" i="34"/>
  <c r="B198" i="34"/>
  <c r="B197" i="34"/>
  <c r="I195" i="34"/>
  <c r="H195" i="34"/>
  <c r="G195" i="34"/>
  <c r="B193" i="34"/>
  <c r="B194" i="34" s="1"/>
  <c r="I191" i="34"/>
  <c r="H191" i="34"/>
  <c r="G191" i="34"/>
  <c r="I189" i="34"/>
  <c r="H189" i="34"/>
  <c r="G189" i="34"/>
  <c r="B186" i="34"/>
  <c r="B187" i="34" s="1"/>
  <c r="B188" i="34" s="1"/>
  <c r="I184" i="34"/>
  <c r="H184" i="34"/>
  <c r="G184" i="34"/>
  <c r="B183" i="34"/>
  <c r="I181" i="34"/>
  <c r="H181" i="34"/>
  <c r="G181" i="34"/>
  <c r="I179" i="34"/>
  <c r="H179" i="34"/>
  <c r="G179" i="34"/>
  <c r="B177" i="34"/>
  <c r="B178" i="34" s="1"/>
  <c r="B176" i="34"/>
  <c r="I174" i="34"/>
  <c r="H174" i="34"/>
  <c r="G174" i="34"/>
  <c r="I172" i="34"/>
  <c r="H172" i="34"/>
  <c r="G172" i="34"/>
  <c r="B171" i="34"/>
  <c r="I169" i="34"/>
  <c r="H169" i="34"/>
  <c r="G169" i="34"/>
  <c r="I167" i="34"/>
  <c r="H167" i="34"/>
  <c r="G167" i="34"/>
  <c r="I165" i="34"/>
  <c r="H165" i="34"/>
  <c r="G165" i="34"/>
  <c r="B164" i="34"/>
  <c r="B163" i="34"/>
  <c r="B162" i="34"/>
  <c r="I160" i="34"/>
  <c r="H160" i="34"/>
  <c r="G160" i="34"/>
  <c r="B159" i="34"/>
  <c r="I157" i="34"/>
  <c r="H157" i="34"/>
  <c r="G157" i="34"/>
  <c r="B155" i="34"/>
  <c r="B156" i="34" s="1"/>
  <c r="B154" i="34"/>
  <c r="B153" i="34"/>
  <c r="B152" i="34"/>
  <c r="B151" i="34"/>
  <c r="I149" i="34"/>
  <c r="H149" i="34"/>
  <c r="G149" i="34"/>
  <c r="B146" i="34"/>
  <c r="B147" i="34" s="1"/>
  <c r="B148" i="34" s="1"/>
  <c r="I144" i="34"/>
  <c r="H144" i="34"/>
  <c r="G144" i="34"/>
  <c r="B143" i="34"/>
  <c r="B142" i="34"/>
  <c r="B141" i="34"/>
  <c r="B140" i="34"/>
  <c r="B139" i="34"/>
  <c r="I137" i="34"/>
  <c r="H137" i="34"/>
  <c r="G137" i="34"/>
  <c r="B134" i="34"/>
  <c r="B135" i="34" s="1"/>
  <c r="B136" i="34" s="1"/>
  <c r="I132" i="34"/>
  <c r="H132" i="34"/>
  <c r="G132" i="34"/>
  <c r="B131" i="34"/>
  <c r="I129" i="34"/>
  <c r="H129" i="34"/>
  <c r="G129" i="34"/>
  <c r="B126" i="34"/>
  <c r="B127" i="34" s="1"/>
  <c r="B128" i="34" s="1"/>
  <c r="I124" i="34"/>
  <c r="H124" i="34"/>
  <c r="G124" i="34"/>
  <c r="I122" i="34"/>
  <c r="H122" i="34"/>
  <c r="G122" i="34"/>
  <c r="I120" i="34"/>
  <c r="H120" i="34"/>
  <c r="G120" i="34"/>
  <c r="B119" i="34"/>
  <c r="I117" i="34"/>
  <c r="H117" i="34"/>
  <c r="G117" i="34"/>
  <c r="B116" i="34"/>
  <c r="B115" i="34"/>
  <c r="B114" i="34"/>
  <c r="I112" i="34"/>
  <c r="H112" i="34"/>
  <c r="G112" i="34"/>
  <c r="I110" i="34"/>
  <c r="H110" i="34"/>
  <c r="G110" i="34"/>
  <c r="I108" i="34"/>
  <c r="H108" i="34"/>
  <c r="G108" i="34"/>
  <c r="B107" i="34"/>
  <c r="I105" i="34"/>
  <c r="H105" i="34"/>
  <c r="G105" i="34"/>
  <c r="I103" i="34"/>
  <c r="H103" i="34"/>
  <c r="G103" i="34"/>
  <c r="B99" i="34"/>
  <c r="B100" i="34" s="1"/>
  <c r="B101" i="34" s="1"/>
  <c r="B102" i="34" s="1"/>
  <c r="I97" i="34"/>
  <c r="H97" i="34"/>
  <c r="G97" i="34"/>
  <c r="I95" i="34"/>
  <c r="H95" i="34"/>
  <c r="G95" i="34"/>
  <c r="B94" i="34"/>
  <c r="I92" i="34"/>
  <c r="H92" i="34"/>
  <c r="G92" i="34"/>
  <c r="B91" i="34"/>
  <c r="I89" i="34"/>
  <c r="H89" i="34"/>
  <c r="G89" i="34"/>
  <c r="B77" i="34"/>
  <c r="B78" i="34" s="1"/>
  <c r="B79" i="34" s="1"/>
  <c r="B80" i="34" s="1"/>
  <c r="B81" i="34" s="1"/>
  <c r="B82" i="34" s="1"/>
  <c r="B83" i="34" s="1"/>
  <c r="B84" i="34" s="1"/>
  <c r="B85" i="34" s="1"/>
  <c r="B86" i="34" s="1"/>
  <c r="B87" i="34" s="1"/>
  <c r="B88" i="34" s="1"/>
  <c r="I75" i="34"/>
  <c r="H75" i="34"/>
  <c r="G75" i="34"/>
  <c r="I73" i="34"/>
  <c r="H73" i="34"/>
  <c r="G73" i="34"/>
  <c r="B59" i="34"/>
  <c r="B60" i="34" s="1"/>
  <c r="B61" i="34" s="1"/>
  <c r="B62" i="34" s="1"/>
  <c r="B63" i="34" s="1"/>
  <c r="B64" i="34" s="1"/>
  <c r="B65" i="34" s="1"/>
  <c r="B66" i="34" s="1"/>
  <c r="B67" i="34" s="1"/>
  <c r="B68" i="34" s="1"/>
  <c r="B69" i="34" s="1"/>
  <c r="B70" i="34" s="1"/>
  <c r="B71" i="34" s="1"/>
  <c r="B72" i="34" s="1"/>
  <c r="I57" i="34"/>
  <c r="H57" i="34"/>
  <c r="G57" i="34"/>
  <c r="B44" i="34"/>
  <c r="B45" i="34" s="1"/>
  <c r="B46" i="34" s="1"/>
  <c r="B47" i="34" s="1"/>
  <c r="B48" i="34" s="1"/>
  <c r="B49" i="34" s="1"/>
  <c r="B50" i="34" s="1"/>
  <c r="B51" i="34" s="1"/>
  <c r="B52" i="34" s="1"/>
  <c r="B53" i="34" s="1"/>
  <c r="B54" i="34" s="1"/>
  <c r="B55" i="34" s="1"/>
  <c r="B56" i="34" s="1"/>
  <c r="I42" i="34"/>
  <c r="H42" i="34"/>
  <c r="G42" i="34"/>
  <c r="B41" i="34"/>
  <c r="B40" i="34"/>
  <c r="B39" i="34"/>
  <c r="I37" i="34"/>
  <c r="H37" i="34"/>
  <c r="G37" i="34"/>
  <c r="B36" i="34"/>
  <c r="I34" i="34"/>
  <c r="H34" i="34"/>
  <c r="G34" i="34"/>
  <c r="B33" i="34"/>
  <c r="B32" i="34"/>
  <c r="I30" i="34"/>
  <c r="H30" i="34"/>
  <c r="G30" i="34"/>
  <c r="B25" i="34"/>
  <c r="B26" i="34" s="1"/>
  <c r="B27" i="34" s="1"/>
  <c r="B28" i="34" s="1"/>
  <c r="B29" i="34" s="1"/>
  <c r="I23" i="34"/>
  <c r="H23" i="34"/>
  <c r="G23" i="34"/>
  <c r="I21" i="34"/>
  <c r="H21" i="34"/>
  <c r="G21" i="34"/>
  <c r="B19" i="34"/>
  <c r="B20" i="34" s="1"/>
  <c r="B18" i="34"/>
  <c r="I16" i="34"/>
  <c r="H16" i="34"/>
  <c r="G16" i="34"/>
  <c r="I14" i="34"/>
  <c r="I244" i="34" s="1"/>
  <c r="H14" i="34"/>
  <c r="H244" i="34" s="1"/>
  <c r="G14" i="34"/>
  <c r="G244" i="34" s="1"/>
  <c r="B9" i="34"/>
  <c r="B10" i="34" s="1"/>
  <c r="B11" i="34" s="1"/>
  <c r="B12" i="34" s="1"/>
  <c r="B13" i="34" s="1"/>
  <c r="D62" i="6" l="1"/>
  <c r="C62" i="6" l="1"/>
  <c r="E62" i="6"/>
</calcChain>
</file>

<file path=xl/sharedStrings.xml><?xml version="1.0" encoding="utf-8"?>
<sst xmlns="http://schemas.openxmlformats.org/spreadsheetml/2006/main" count="868" uniqueCount="691">
  <si>
    <t>ลำดับ</t>
  </si>
  <si>
    <t>จังหวัด</t>
  </si>
  <si>
    <t>อำเภอ</t>
  </si>
  <si>
    <t xml:space="preserve">องค์กรปกครองส่วนท้องถิ่น </t>
  </si>
  <si>
    <t>จำนวนแห่ง</t>
  </si>
  <si>
    <t>แ</t>
  </si>
  <si>
    <t>ห้ามลบ</t>
  </si>
  <si>
    <t>จำนวนเงิน</t>
  </si>
  <si>
    <t>เป้าหมาย (คน)</t>
  </si>
  <si>
    <t>เลขที่หนังสือ</t>
  </si>
  <si>
    <t>เลขที่ใบจัดสรร</t>
  </si>
  <si>
    <t>จำนวน (อปท.)</t>
  </si>
  <si>
    <t>ขอนแก่น</t>
  </si>
  <si>
    <t>เมืองขอนแก่น</t>
  </si>
  <si>
    <t>ขอนแก่น ผลรวม</t>
  </si>
  <si>
    <t>ฉะเชิงเทรา</t>
  </si>
  <si>
    <t>บางคล้า</t>
  </si>
  <si>
    <t>อบต.เสม็ดใต้</t>
  </si>
  <si>
    <t>ฉะเชิงเทรา ผลรวม</t>
  </si>
  <si>
    <t>ชลบุรี</t>
  </si>
  <si>
    <t>ชลบุรี ผลรวม</t>
  </si>
  <si>
    <t>เชียงราย</t>
  </si>
  <si>
    <t>พญาเม็งราย</t>
  </si>
  <si>
    <t>เชียงราย ผลรวม</t>
  </si>
  <si>
    <t>เชียงใหม่</t>
  </si>
  <si>
    <t>แม่แตง</t>
  </si>
  <si>
    <t>เชียงใหม่ ผลรวม</t>
  </si>
  <si>
    <t>ตรัง</t>
  </si>
  <si>
    <t>ตรัง ผลรวม</t>
  </si>
  <si>
    <t>ตาก</t>
  </si>
  <si>
    <t>แม่สอด</t>
  </si>
  <si>
    <t>ตาก ผลรวม</t>
  </si>
  <si>
    <t>พระนครศรีอยุธยา</t>
  </si>
  <si>
    <t>เสนา</t>
  </si>
  <si>
    <t>อบต.รางจรเข้</t>
  </si>
  <si>
    <t>พระนครศรีอยุธยา ผลรวม</t>
  </si>
  <si>
    <t>พัทลุง</t>
  </si>
  <si>
    <t>พัทลุง ผลรวม</t>
  </si>
  <si>
    <t>พิจิตร</t>
  </si>
  <si>
    <t>พิจิตร ผลรวม</t>
  </si>
  <si>
    <t>มหาสารคาม</t>
  </si>
  <si>
    <t>บรบือ</t>
  </si>
  <si>
    <t>มหาสารคาม ผลรวม</t>
  </si>
  <si>
    <t>ร้อยเอ็ด</t>
  </si>
  <si>
    <t>ร้อยเอ็ด ผลรวม</t>
  </si>
  <si>
    <t>สุราษฎร์ธานี</t>
  </si>
  <si>
    <t>เมืองสุราษฎร์ธานี</t>
  </si>
  <si>
    <t>สุราษฎร์ธานี ผลรวม</t>
  </si>
  <si>
    <t>อุดรธานี</t>
  </si>
  <si>
    <t>หนองแสง</t>
  </si>
  <si>
    <t>อบต.แสงสว่าง</t>
  </si>
  <si>
    <t>อุดรธานี ผลรวม</t>
  </si>
  <si>
    <t>ผลรวมทั้งหมด</t>
  </si>
  <si>
    <t xml:space="preserve">ขอนแก่น </t>
  </si>
  <si>
    <t xml:space="preserve">ฉะเชิงเทรา </t>
  </si>
  <si>
    <t xml:space="preserve">ชลบุรี </t>
  </si>
  <si>
    <t xml:space="preserve">เชียงราย </t>
  </si>
  <si>
    <t xml:space="preserve">เชียงใหม่ </t>
  </si>
  <si>
    <t xml:space="preserve">ตรัง </t>
  </si>
  <si>
    <t xml:space="preserve">ตาก </t>
  </si>
  <si>
    <t xml:space="preserve">พระนครศรีอยุธยา </t>
  </si>
  <si>
    <t xml:space="preserve">พัทลุง </t>
  </si>
  <si>
    <t xml:space="preserve">พิจิตร </t>
  </si>
  <si>
    <t xml:space="preserve">มหาสารคาม </t>
  </si>
  <si>
    <t xml:space="preserve">ร้อยเอ็ด </t>
  </si>
  <si>
    <t xml:space="preserve">สุราษฎร์ธานี </t>
  </si>
  <si>
    <t xml:space="preserve">อุดรธานี </t>
  </si>
  <si>
    <t>วันที่</t>
  </si>
  <si>
    <t>ที่</t>
  </si>
  <si>
    <t>รวม</t>
  </si>
  <si>
    <t>6240205</t>
  </si>
  <si>
    <t>6141208</t>
  </si>
  <si>
    <t>6412102</t>
  </si>
  <si>
    <t>รหัส</t>
  </si>
  <si>
    <t xml:space="preserve"> ผลผลิตจัดสรรเงินอุดหนุนให้แก่องค์กรปกครองส่วนท้องถิ่น งบเงินอุดหนุน เงินอุดหนุนทั่วไป</t>
  </si>
  <si>
    <t xml:space="preserve"> แผนงานยุทธศาสตร์ส่งเสริมการกระจายอำนาจให้แก่องค์กรปกครองส่วนท้องถิ่น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</si>
  <si>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</t>
  </si>
  <si>
    <t>ให้แก่องค์กรปกครองส่วนท้องถิ่น งบเงินอุดหนุน เงินอุดหนุนทั่วไป เงินอุดหนุนสำหรับ</t>
  </si>
  <si>
    <t>รหัสงบประมาณ 15008390001004100038 รหัสแหล่งของเงิน 6811410</t>
  </si>
  <si>
    <t>แบบรายละเอียดประกอบการโอนเงินจัดสรรงบประมาณรายจ่ายประจำปีงบประมาณ พ.ศ. 2568</t>
  </si>
  <si>
    <t>กระบี่</t>
  </si>
  <si>
    <t>เขาพนม</t>
  </si>
  <si>
    <t>อบต.เขาดิน</t>
  </si>
  <si>
    <t>6810202</t>
  </si>
  <si>
    <t>ปลายพระยา</t>
  </si>
  <si>
    <t>อบต.เขาต่อ</t>
  </si>
  <si>
    <t>6810602</t>
  </si>
  <si>
    <t>เมืองกระบี่</t>
  </si>
  <si>
    <t>อบต.ไสไทย</t>
  </si>
  <si>
    <t>6810105</t>
  </si>
  <si>
    <t>อบต.อ่าวนาง</t>
  </si>
  <si>
    <t>6810102</t>
  </si>
  <si>
    <t>เหนือคลอง</t>
  </si>
  <si>
    <t>อบต.คลองเขม้า</t>
  </si>
  <si>
    <t>6810807</t>
  </si>
  <si>
    <t>อ่าวลึก</t>
  </si>
  <si>
    <t>อบต.คลองหิน</t>
  </si>
  <si>
    <t>6810507</t>
  </si>
  <si>
    <t>กาญจนบุรี</t>
  </si>
  <si>
    <t>เมืองกาญจนบุรี</t>
  </si>
  <si>
    <t>อบต.บ้านเก่า</t>
  </si>
  <si>
    <t>6710106</t>
  </si>
  <si>
    <t>กาฬสินธุ์</t>
  </si>
  <si>
    <t>กุฉินารายณ์</t>
  </si>
  <si>
    <t>อบต.นาไคร้</t>
  </si>
  <si>
    <t>6460505</t>
  </si>
  <si>
    <t>คำม่วง</t>
  </si>
  <si>
    <t>อบต.ทุ่งคลอง</t>
  </si>
  <si>
    <t>6461001</t>
  </si>
  <si>
    <t>ฆ้องชัย</t>
  </si>
  <si>
    <t>อบต.โคกสะอาด</t>
  </si>
  <si>
    <t>6461801</t>
  </si>
  <si>
    <t>ยางตลาด</t>
  </si>
  <si>
    <t>อบต.คลองขาม</t>
  </si>
  <si>
    <t>6460703</t>
  </si>
  <si>
    <t>กำแพงเพชร</t>
  </si>
  <si>
    <t>คลองขลุง</t>
  </si>
  <si>
    <t>อบต.วังแขม</t>
  </si>
  <si>
    <t>6620505</t>
  </si>
  <si>
    <t>เขาสวนกวาง</t>
  </si>
  <si>
    <t>อบต.ดงเมืองแอม</t>
  </si>
  <si>
    <t>6401902</t>
  </si>
  <si>
    <t>บ้านฝาง</t>
  </si>
  <si>
    <t>อบต.ป่าหวายนั่ง</t>
  </si>
  <si>
    <t>6400206</t>
  </si>
  <si>
    <t>พล</t>
  </si>
  <si>
    <t>อบต.โนนข่า</t>
  </si>
  <si>
    <t>6401208</t>
  </si>
  <si>
    <t>อบต.แดงใหญ่</t>
  </si>
  <si>
    <t>6400114</t>
  </si>
  <si>
    <t>สีชมพู</t>
  </si>
  <si>
    <t>อบต.ภูห่าน</t>
  </si>
  <si>
    <t>6400608</t>
  </si>
  <si>
    <t>อบต.สีชมพู</t>
  </si>
  <si>
    <t>6400605</t>
  </si>
  <si>
    <t>บางน้ำเปรี้ยว</t>
  </si>
  <si>
    <t>อบต.ดอนฉิมพลี</t>
  </si>
  <si>
    <t>6240305</t>
  </si>
  <si>
    <t>อบต.หมอนทอง</t>
  </si>
  <si>
    <t>6240303</t>
  </si>
  <si>
    <t>บ้านบึง</t>
  </si>
  <si>
    <t>อบต.คลองกิ่ว</t>
  </si>
  <si>
    <t>6200201</t>
  </si>
  <si>
    <t>ศรีราชา</t>
  </si>
  <si>
    <t>อบต.บ่อวิน</t>
  </si>
  <si>
    <t>6200702</t>
  </si>
  <si>
    <t>ชัยภูมิ</t>
  </si>
  <si>
    <t>แก้งคร้อ</t>
  </si>
  <si>
    <t>อบต.หนองขาม</t>
  </si>
  <si>
    <t>6361205</t>
  </si>
  <si>
    <t>คอนสวรรค์</t>
  </si>
  <si>
    <t>อบต.บ้านโสก</t>
  </si>
  <si>
    <t>6360307</t>
  </si>
  <si>
    <t>บำเหน็จณรงค์</t>
  </si>
  <si>
    <t>อบต.โคกเริงรมย์</t>
  </si>
  <si>
    <t>6360701</t>
  </si>
  <si>
    <t>เมืองชัยภูมิ</t>
  </si>
  <si>
    <t>อบต.โพนทอง</t>
  </si>
  <si>
    <t>6360108</t>
  </si>
  <si>
    <t>เชียงแสน</t>
  </si>
  <si>
    <t>อบต.ศรีดอนมูล</t>
  </si>
  <si>
    <t>6570804</t>
  </si>
  <si>
    <t>เทิง</t>
  </si>
  <si>
    <t>อบต.หนองแรด</t>
  </si>
  <si>
    <t>6570406</t>
  </si>
  <si>
    <t>อบต.แม่ต๋ำ</t>
  </si>
  <si>
    <t>6571204</t>
  </si>
  <si>
    <t>พาน</t>
  </si>
  <si>
    <t>อบต.เจริญเมือง</t>
  </si>
  <si>
    <t>6570501</t>
  </si>
  <si>
    <t>อบต.ดอยงาม</t>
  </si>
  <si>
    <t>6570502</t>
  </si>
  <si>
    <t>อบต.ทรายขาว</t>
  </si>
  <si>
    <t>6570503</t>
  </si>
  <si>
    <t>อบต.ป่าหุ่ง</t>
  </si>
  <si>
    <t>6570505</t>
  </si>
  <si>
    <t>อบต.เมืองพาน</t>
  </si>
  <si>
    <t>6570506</t>
  </si>
  <si>
    <t>อบต.สันติสุข</t>
  </si>
  <si>
    <t>6570514</t>
  </si>
  <si>
    <t>เมืองเชียงราย</t>
  </si>
  <si>
    <t>อบต.แม่กรณ์</t>
  </si>
  <si>
    <t>6570109</t>
  </si>
  <si>
    <t>อบต.แม่ข้าวต้ม</t>
  </si>
  <si>
    <t>6570110</t>
  </si>
  <si>
    <t>แม่จัน</t>
  </si>
  <si>
    <t>อบต.ป่าตึง</t>
  </si>
  <si>
    <t>6570703</t>
  </si>
  <si>
    <t>อบต.ศรีค้ำ</t>
  </si>
  <si>
    <t>6570708</t>
  </si>
  <si>
    <t>เวียงเชียงรุ้ง</t>
  </si>
  <si>
    <t>อบต.ป่าซาง</t>
  </si>
  <si>
    <t>6571703</t>
  </si>
  <si>
    <t>ดอยหล่อ</t>
  </si>
  <si>
    <t>อบต.ดอยหล่อ</t>
  </si>
  <si>
    <t>6502401</t>
  </si>
  <si>
    <t>ฝาง</t>
  </si>
  <si>
    <t>อบต.แม่สูน</t>
  </si>
  <si>
    <t>6500908</t>
  </si>
  <si>
    <t>พร้าว</t>
  </si>
  <si>
    <t>อบต.แม่แวน</t>
  </si>
  <si>
    <t>6501109</t>
  </si>
  <si>
    <t>อบต.สันทราย</t>
  </si>
  <si>
    <t>6501110</t>
  </si>
  <si>
    <t>อบต.โหล่งขอด</t>
  </si>
  <si>
    <t>6501101</t>
  </si>
  <si>
    <t>อบต.กื๊ดช้าง</t>
  </si>
  <si>
    <t>6500602</t>
  </si>
  <si>
    <t>แม่ริม</t>
  </si>
  <si>
    <t>อบต.ดอนแก้ว</t>
  </si>
  <si>
    <t>6500701</t>
  </si>
  <si>
    <t>แม่ออน</t>
  </si>
  <si>
    <t>อบต.ห้วยแก้ว</t>
  </si>
  <si>
    <t>6502304</t>
  </si>
  <si>
    <t>แม่อาย</t>
  </si>
  <si>
    <t>อบต.แม่สาว</t>
  </si>
  <si>
    <t>6501003</t>
  </si>
  <si>
    <t>อบต.สันต้นหมื้อ</t>
  </si>
  <si>
    <t>6501006</t>
  </si>
  <si>
    <t>สะเมิง</t>
  </si>
  <si>
    <t>อบต.แม่สาบ</t>
  </si>
  <si>
    <t>6500802</t>
  </si>
  <si>
    <t>สันกำแพง</t>
  </si>
  <si>
    <t>อบต.ร้องวัวแดง</t>
  </si>
  <si>
    <t>6501305</t>
  </si>
  <si>
    <t>สันป่าตอง</t>
  </si>
  <si>
    <t>อบต.น้ำบ่อหลวง</t>
  </si>
  <si>
    <t>6501208</t>
  </si>
  <si>
    <t>อบต.มะขามหลวง</t>
  </si>
  <si>
    <t>6501204</t>
  </si>
  <si>
    <t>อบต.สันกลาง</t>
  </si>
  <si>
    <t>6501202</t>
  </si>
  <si>
    <t>เมืองตรัง</t>
  </si>
  <si>
    <t>อบต.นาท่ามเหนือ</t>
  </si>
  <si>
    <t>6920109</t>
  </si>
  <si>
    <t>บ้านตาก</t>
  </si>
  <si>
    <t>อบต.สมอโคน</t>
  </si>
  <si>
    <t>6630205</t>
  </si>
  <si>
    <t>พบพระ</t>
  </si>
  <si>
    <t>อบต.พบพระ</t>
  </si>
  <si>
    <t>6630701</t>
  </si>
  <si>
    <t>อบต.วาเล่ย์</t>
  </si>
  <si>
    <t>6630705</t>
  </si>
  <si>
    <t>แม่ระมาด</t>
  </si>
  <si>
    <t>อบต.ขะเนจื้อ</t>
  </si>
  <si>
    <t>6630404</t>
  </si>
  <si>
    <t>อบต.พระธาตุ</t>
  </si>
  <si>
    <t>6630401</t>
  </si>
  <si>
    <t>อบต.สามหมื่น</t>
  </si>
  <si>
    <t>6630406</t>
  </si>
  <si>
    <t>อบต.ด่านแม่ละเมา</t>
  </si>
  <si>
    <t>6630601</t>
  </si>
  <si>
    <t>อบต.พระธาตุผาแดง</t>
  </si>
  <si>
    <t>6630606</t>
  </si>
  <si>
    <t>อบต.มหาวัน</t>
  </si>
  <si>
    <t>6630607</t>
  </si>
  <si>
    <t>อบต.แม่กาษา</t>
  </si>
  <si>
    <t>6630608</t>
  </si>
  <si>
    <t>อบต.แม่กุ</t>
  </si>
  <si>
    <t>6630604</t>
  </si>
  <si>
    <t>อบต.แม่ปะ</t>
  </si>
  <si>
    <t>6630605</t>
  </si>
  <si>
    <t>อุ้มผาง</t>
  </si>
  <si>
    <t>อบต.โมโกร</t>
  </si>
  <si>
    <t>6630805</t>
  </si>
  <si>
    <t>นครปฐม</t>
  </si>
  <si>
    <t>กำแพงแสน</t>
  </si>
  <si>
    <t>อบต.กำแพงแสน</t>
  </si>
  <si>
    <t>6730203</t>
  </si>
  <si>
    <t>เมืองนครปฐม</t>
  </si>
  <si>
    <t>อบต.โพรงมะเดื่อ</t>
  </si>
  <si>
    <t>6730103</t>
  </si>
  <si>
    <t>นครพนม</t>
  </si>
  <si>
    <t>นาหว้า</t>
  </si>
  <si>
    <t>อบต.บ้านเสียว</t>
  </si>
  <si>
    <t>6480902</t>
  </si>
  <si>
    <t>ปลาปาก</t>
  </si>
  <si>
    <t>อบต.ปลาปาก</t>
  </si>
  <si>
    <t>6480201</t>
  </si>
  <si>
    <t>นครราชสีมา</t>
  </si>
  <si>
    <t>โนนแดง</t>
  </si>
  <si>
    <t>อบต.โนนแดง</t>
  </si>
  <si>
    <t>6302401</t>
  </si>
  <si>
    <t>นครศรีธรรมราช</t>
  </si>
  <si>
    <t>ชะอวด</t>
  </si>
  <si>
    <t>อบต.ขอนหาด</t>
  </si>
  <si>
    <t>6800703</t>
  </si>
  <si>
    <t>อบต.เขาพระทอง</t>
  </si>
  <si>
    <t>6800704</t>
  </si>
  <si>
    <t>อบต.บ้านตูล</t>
  </si>
  <si>
    <t>6800711</t>
  </si>
  <si>
    <t>ท่าศาลา</t>
  </si>
  <si>
    <t>อบต.กลาย</t>
  </si>
  <si>
    <t>6800807</t>
  </si>
  <si>
    <t>ทุ่งใหญ่</t>
  </si>
  <si>
    <t>อบต.กุแหระ</t>
  </si>
  <si>
    <t>6801104</t>
  </si>
  <si>
    <t>นครสวรรค์</t>
  </si>
  <si>
    <t>หนองบัว</t>
  </si>
  <si>
    <t>อบต.ห้วยใหญ่</t>
  </si>
  <si>
    <t>6600409</t>
  </si>
  <si>
    <t>นราธิวาส</t>
  </si>
  <si>
    <t>บาเจาะ</t>
  </si>
  <si>
    <t>อบต.ลุโบะสาวอ</t>
  </si>
  <si>
    <t>6960306</t>
  </si>
  <si>
    <t>สุไหงปาดี</t>
  </si>
  <si>
    <t>อบต.ริโก๋</t>
  </si>
  <si>
    <t>6961106</t>
  </si>
  <si>
    <t>น่าน</t>
  </si>
  <si>
    <t>เวียงสา</t>
  </si>
  <si>
    <t>อบต.แม่สา</t>
  </si>
  <si>
    <t>6550706</t>
  </si>
  <si>
    <t>บุรีรัมย์</t>
  </si>
  <si>
    <t>ห้วยราช</t>
  </si>
  <si>
    <t>อบต.บ้านตะโก</t>
  </si>
  <si>
    <t>6311606</t>
  </si>
  <si>
    <t>ปทุมธานี</t>
  </si>
  <si>
    <t>คลองหลวง</t>
  </si>
  <si>
    <t>อบต.คลองสาม</t>
  </si>
  <si>
    <t>6130202</t>
  </si>
  <si>
    <t>อบต.คลองสี่</t>
  </si>
  <si>
    <t>6130203</t>
  </si>
  <si>
    <t>ลำลูกกา</t>
  </si>
  <si>
    <t>อบต.บึงคำพร้อย</t>
  </si>
  <si>
    <t>6130603</t>
  </si>
  <si>
    <t>อบต.ลำลูกกา</t>
  </si>
  <si>
    <t>6130608</t>
  </si>
  <si>
    <t>ประจวบคีรีขันธ์</t>
  </si>
  <si>
    <t>ปราณบุรี</t>
  </si>
  <si>
    <t>อบต.ปากน้ำปราณ</t>
  </si>
  <si>
    <t>5770610</t>
  </si>
  <si>
    <t>อบต.หนองตาแต้ม</t>
  </si>
  <si>
    <t>6770606</t>
  </si>
  <si>
    <t>ปัตตานี</t>
  </si>
  <si>
    <t>สายบุรี</t>
  </si>
  <si>
    <t>อบต.มะนังดาลำ</t>
  </si>
  <si>
    <t>6940705</t>
  </si>
  <si>
    <t>พังงา</t>
  </si>
  <si>
    <t>ตะกั่วทุ่ง</t>
  </si>
  <si>
    <t>อบต.กะไหล</t>
  </si>
  <si>
    <t>6820405</t>
  </si>
  <si>
    <t>ท้ายเหมือง</t>
  </si>
  <si>
    <t>อบต.ท้ายเหมือง</t>
  </si>
  <si>
    <t>6820801</t>
  </si>
  <si>
    <t>อบต.ทุ่งมะพร้าว</t>
  </si>
  <si>
    <t>6820805</t>
  </si>
  <si>
    <t>อบต.ลำภี</t>
  </si>
  <si>
    <t>6820806</t>
  </si>
  <si>
    <t>ควนขนุน</t>
  </si>
  <si>
    <t>อบต.พนมวังก์</t>
  </si>
  <si>
    <t>6930503</t>
  </si>
  <si>
    <t>ป่าบอน</t>
  </si>
  <si>
    <t>อบต.ทุ่งนารี</t>
  </si>
  <si>
    <t>6930803</t>
  </si>
  <si>
    <t>เมืองพิจิตร</t>
  </si>
  <si>
    <t>อบต.เมืองเก่า</t>
  </si>
  <si>
    <t>6660112</t>
  </si>
  <si>
    <t>อบต.ย่านยาว</t>
  </si>
  <si>
    <t>6660113</t>
  </si>
  <si>
    <t>อบต.หัวดง</t>
  </si>
  <si>
    <t>6660104</t>
  </si>
  <si>
    <t>วชิรบารมี</t>
  </si>
  <si>
    <t>อบต.บึงบัว</t>
  </si>
  <si>
    <t>6661203</t>
  </si>
  <si>
    <t>พิษณุโลก</t>
  </si>
  <si>
    <t>บางระกำ</t>
  </si>
  <si>
    <t>อบต.หนองกุลา</t>
  </si>
  <si>
    <t>6650411</t>
  </si>
  <si>
    <t>เมืองพิษณุโลก</t>
  </si>
  <si>
    <t>อบต.มะขามสูง</t>
  </si>
  <si>
    <t>6650114</t>
  </si>
  <si>
    <t>อบต.วังน้ำคู้</t>
  </si>
  <si>
    <t>6650115</t>
  </si>
  <si>
    <t>อบต.วัดจันทร์</t>
  </si>
  <si>
    <t>6650105</t>
  </si>
  <si>
    <t>อบต.สมอแข</t>
  </si>
  <si>
    <t>6650117</t>
  </si>
  <si>
    <t>วัดโบสถ์</t>
  </si>
  <si>
    <t>อบต.ทองแท้</t>
  </si>
  <si>
    <t>6650704</t>
  </si>
  <si>
    <t>เพชรบูรณ์</t>
  </si>
  <si>
    <t>เมืองเพชรบูรณ์</t>
  </si>
  <si>
    <t>6670115</t>
  </si>
  <si>
    <t>วิเชียรบุรี</t>
  </si>
  <si>
    <t>อบต.ภูน้ำหยด</t>
  </si>
  <si>
    <t>6670510</t>
  </si>
  <si>
    <t>หล่มสัก</t>
  </si>
  <si>
    <t>อบต.บ้านไร่</t>
  </si>
  <si>
    <t>6670318</t>
  </si>
  <si>
    <t>อบต.สักหลง</t>
  </si>
  <si>
    <t>6670315</t>
  </si>
  <si>
    <t>แพร่</t>
  </si>
  <si>
    <t>เด่นชัย</t>
  </si>
  <si>
    <t>อบต.ไทรย้อย</t>
  </si>
  <si>
    <t>6540504</t>
  </si>
  <si>
    <t>ลอง</t>
  </si>
  <si>
    <t>อบต.หัวทุ่ง</t>
  </si>
  <si>
    <t>6540303</t>
  </si>
  <si>
    <t>วังชิ้น</t>
  </si>
  <si>
    <t>อบต.แม่ป้าก</t>
  </si>
  <si>
    <t>6540701</t>
  </si>
  <si>
    <t>อบต.แม่พุง</t>
  </si>
  <si>
    <t>6540706</t>
  </si>
  <si>
    <t>สอง</t>
  </si>
  <si>
    <t>อบต.เตาปูน</t>
  </si>
  <si>
    <t>6540601</t>
  </si>
  <si>
    <t>สูงเม่น</t>
  </si>
  <si>
    <t>อบต.ร่องกาศ</t>
  </si>
  <si>
    <t>6540407</t>
  </si>
  <si>
    <t>อบต.เวียงทอง</t>
  </si>
  <si>
    <t>6540408</t>
  </si>
  <si>
    <t>ภูเก็ต</t>
  </si>
  <si>
    <t>กะทู้</t>
  </si>
  <si>
    <t>อบต.กมลา</t>
  </si>
  <si>
    <t>6830201</t>
  </si>
  <si>
    <t>ถลาง</t>
  </si>
  <si>
    <t>อบต.เชิงทะเล</t>
  </si>
  <si>
    <t>6830301</t>
  </si>
  <si>
    <t>แกดำ</t>
  </si>
  <si>
    <t>อบต.วังแสง</t>
  </si>
  <si>
    <t>6440203</t>
  </si>
  <si>
    <t>อบต.บรบือ</t>
  </si>
  <si>
    <t>6440601</t>
  </si>
  <si>
    <t>เมืองมหาสารคาม</t>
  </si>
  <si>
    <t>อบต.ท่าสองคอน</t>
  </si>
  <si>
    <t>6440103</t>
  </si>
  <si>
    <t>วาปีปทุม</t>
  </si>
  <si>
    <t>อบต.หนองแสง</t>
  </si>
  <si>
    <t>6440902</t>
  </si>
  <si>
    <t>แม่ฮ่องสอน</t>
  </si>
  <si>
    <t>แม่สะเรียง</t>
  </si>
  <si>
    <t>อบต.บ้านกาศ</t>
  </si>
  <si>
    <t>6580403</t>
  </si>
  <si>
    <t>ยโสธร</t>
  </si>
  <si>
    <t>เลิงนกทา</t>
  </si>
  <si>
    <t>อบต.สร้างมิ่ง</t>
  </si>
  <si>
    <t>6350809</t>
  </si>
  <si>
    <t>สุวรรณภูมิ</t>
  </si>
  <si>
    <t>อบต.สระคู</t>
  </si>
  <si>
    <t>6451108</t>
  </si>
  <si>
    <t>หนองพอก</t>
  </si>
  <si>
    <t>อบต.ภูเขาทอง</t>
  </si>
  <si>
    <t>6450905</t>
  </si>
  <si>
    <t>ระนอง</t>
  </si>
  <si>
    <t>กระบุรี</t>
  </si>
  <si>
    <t>อบต.ปากจั่น</t>
  </si>
  <si>
    <t>6850404</t>
  </si>
  <si>
    <t>ระยอง</t>
  </si>
  <si>
    <t>นิคมพัฒนา</t>
  </si>
  <si>
    <t>อบต.นิคมพัฒนา</t>
  </si>
  <si>
    <t>6210802</t>
  </si>
  <si>
    <t>อบต.พนานิคม</t>
  </si>
  <si>
    <t>6210803</t>
  </si>
  <si>
    <t>ปลวกแดง</t>
  </si>
  <si>
    <t>อบต.แม่น้ำคู้</t>
  </si>
  <si>
    <t>6210604</t>
  </si>
  <si>
    <t>เมืองระยอง</t>
  </si>
  <si>
    <t>อบต.ตะพง</t>
  </si>
  <si>
    <t>6210107</t>
  </si>
  <si>
    <t>ราชบุรี</t>
  </si>
  <si>
    <t>ดำเนินสะดวก</t>
  </si>
  <si>
    <t>อบต.ดอนกรวย</t>
  </si>
  <si>
    <t>6700401</t>
  </si>
  <si>
    <t>ลพบุรี</t>
  </si>
  <si>
    <t>โคกสำโรง</t>
  </si>
  <si>
    <t>อบต.หนองแขม</t>
  </si>
  <si>
    <t>6160311</t>
  </si>
  <si>
    <t>ท่าวุ้ง</t>
  </si>
  <si>
    <t>อบต.เขาสมอคอน</t>
  </si>
  <si>
    <t>6160501</t>
  </si>
  <si>
    <t>ลำปาง</t>
  </si>
  <si>
    <t>งาว</t>
  </si>
  <si>
    <t>อบต.บ้านร้อง</t>
  </si>
  <si>
    <t>6520507</t>
  </si>
  <si>
    <t>เมืองปาน</t>
  </si>
  <si>
    <t>อบต.บ้านขอ</t>
  </si>
  <si>
    <t>6521304</t>
  </si>
  <si>
    <t>วังเหนือ</t>
  </si>
  <si>
    <t>อบต.ร่องเคาะ</t>
  </si>
  <si>
    <t>6520703</t>
  </si>
  <si>
    <t>อบต.วังทรายคำ</t>
  </si>
  <si>
    <t>6520706</t>
  </si>
  <si>
    <t>ลำพูน</t>
  </si>
  <si>
    <t>บ้านธิ</t>
  </si>
  <si>
    <t>อบต.ห้วยยาบ</t>
  </si>
  <si>
    <t>6510702</t>
  </si>
  <si>
    <t>เลย</t>
  </si>
  <si>
    <t>ท่าลี่</t>
  </si>
  <si>
    <t>อบต.อาฮี</t>
  </si>
  <si>
    <t>6420805</t>
  </si>
  <si>
    <t>ภูเรือ</t>
  </si>
  <si>
    <t>อบต.สานตม</t>
  </si>
  <si>
    <t>6420704</t>
  </si>
  <si>
    <t>หนองหิน</t>
  </si>
  <si>
    <t>อบต.ปวนพุ</t>
  </si>
  <si>
    <t>6421403</t>
  </si>
  <si>
    <t>ศรีสะเกษ</t>
  </si>
  <si>
    <t>กันทรารมย์</t>
  </si>
  <si>
    <t>อบต.ผักแพว</t>
  </si>
  <si>
    <t>6330304</t>
  </si>
  <si>
    <t>น้ำเกลี้ยง</t>
  </si>
  <si>
    <t>อบต.ตองปิด</t>
  </si>
  <si>
    <t>6331502</t>
  </si>
  <si>
    <t>โนนคูณ</t>
  </si>
  <si>
    <t>อบต.โนนค้อ</t>
  </si>
  <si>
    <t>6331301</t>
  </si>
  <si>
    <t>ราษีไศล</t>
  </si>
  <si>
    <t>อบต.เมืองคง</t>
  </si>
  <si>
    <t>6330901</t>
  </si>
  <si>
    <t>อุทุมพรพิสัย</t>
  </si>
  <si>
    <t>อบต.ทุ่งไชย</t>
  </si>
  <si>
    <t>6331013</t>
  </si>
  <si>
    <t>สงขลา</t>
  </si>
  <si>
    <t>เทพา</t>
  </si>
  <si>
    <t>อบต.เกาะสะบ้า</t>
  </si>
  <si>
    <t>6900504</t>
  </si>
  <si>
    <t>นาทวี</t>
  </si>
  <si>
    <t>อบต.คลองกวาง</t>
  </si>
  <si>
    <t>6900403</t>
  </si>
  <si>
    <t>สตูล</t>
  </si>
  <si>
    <t>ทุ่งหว้า</t>
  </si>
  <si>
    <t>อบต.ทุ่งบุหลัง</t>
  </si>
  <si>
    <t>6910604</t>
  </si>
  <si>
    <t>สระบุรี</t>
  </si>
  <si>
    <t>หนองแค</t>
  </si>
  <si>
    <t>อบต.หนองปลาหมอ</t>
  </si>
  <si>
    <t>6190313</t>
  </si>
  <si>
    <t>สิงห์บุรี</t>
  </si>
  <si>
    <t>อินทร์บุรี</t>
  </si>
  <si>
    <t>อบต.ท่างาม</t>
  </si>
  <si>
    <t>6170605</t>
  </si>
  <si>
    <t>สุโขทัย</t>
  </si>
  <si>
    <t>กงไกรลาศ</t>
  </si>
  <si>
    <t>อบต.ป่าแฝก</t>
  </si>
  <si>
    <t>6640407</t>
  </si>
  <si>
    <t>คีรีมาศ</t>
  </si>
  <si>
    <t>อบต.สามพวง</t>
  </si>
  <si>
    <t>6640307</t>
  </si>
  <si>
    <t>ทุ่งเสลี่ยม</t>
  </si>
  <si>
    <t>อบต.บ้านใหม่ไชยมงคล</t>
  </si>
  <si>
    <t>6640905</t>
  </si>
  <si>
    <t>บ้านด่านลานหอย</t>
  </si>
  <si>
    <t>อบต.วังน้ำขาว</t>
  </si>
  <si>
    <t>6640205</t>
  </si>
  <si>
    <t>เมืองสุโขทัย</t>
  </si>
  <si>
    <t>อบต.บ้านหลุม</t>
  </si>
  <si>
    <t>6640106</t>
  </si>
  <si>
    <t>อบต.ยางซ้าย</t>
  </si>
  <si>
    <t>6640108</t>
  </si>
  <si>
    <t>ศรีนคร</t>
  </si>
  <si>
    <t>อบต.หนองบัว</t>
  </si>
  <si>
    <t>6640805</t>
  </si>
  <si>
    <t>ศรีสัชนาลัย</t>
  </si>
  <si>
    <t>อบต.แม่สิน</t>
  </si>
  <si>
    <t>6640507</t>
  </si>
  <si>
    <t>ศรีสำโรง</t>
  </si>
  <si>
    <t>อบต.เกาะตาเลี้ยง</t>
  </si>
  <si>
    <t>6640603</t>
  </si>
  <si>
    <t>อบต.ทับผึ้ง</t>
  </si>
  <si>
    <t>6640604</t>
  </si>
  <si>
    <t>สวรรคโลก</t>
  </si>
  <si>
    <t>6640712</t>
  </si>
  <si>
    <t>สุพรรณบุรี</t>
  </si>
  <si>
    <t>สองพี่น้อง</t>
  </si>
  <si>
    <t>อบต.บางตาเถร</t>
  </si>
  <si>
    <t>6720711</t>
  </si>
  <si>
    <t>อู่ทอง</t>
  </si>
  <si>
    <t>อบต.พลับพลาไชย</t>
  </si>
  <si>
    <t>6720909</t>
  </si>
  <si>
    <t>กาญจนดิษฐ์</t>
  </si>
  <si>
    <t>อบต.คลองสระ</t>
  </si>
  <si>
    <t>6840207</t>
  </si>
  <si>
    <t>ดอนสัก</t>
  </si>
  <si>
    <t>อบต.ปากแพรก</t>
  </si>
  <si>
    <t>6840304</t>
  </si>
  <si>
    <t>พุนพิน</t>
  </si>
  <si>
    <t>อบต.ตะปาน</t>
  </si>
  <si>
    <t>6841709</t>
  </si>
  <si>
    <t>อบต.บางไทร</t>
  </si>
  <si>
    <t>6840107</t>
  </si>
  <si>
    <t>หนองคาย</t>
  </si>
  <si>
    <t>ศรีเชียงใหม่</t>
  </si>
  <si>
    <t>อบต.พระพุทธบาท</t>
  </si>
  <si>
    <t>6430702</t>
  </si>
  <si>
    <t>อ่างทอง</t>
  </si>
  <si>
    <t>ไชโย</t>
  </si>
  <si>
    <t>อบต.ชัยฤทธิ์</t>
  </si>
  <si>
    <t>6150201</t>
  </si>
  <si>
    <t>โพธิ์ทอง</t>
  </si>
  <si>
    <t>อบต.บางเจ้าฉ่า</t>
  </si>
  <si>
    <t>6150404</t>
  </si>
  <si>
    <t>บ้านผือ</t>
  </si>
  <si>
    <t>อบต.บ้านค้อ</t>
  </si>
  <si>
    <t>6411711</t>
  </si>
  <si>
    <t>เมืองอุดรธานี</t>
  </si>
  <si>
    <t>อบต.หมูม่น</t>
  </si>
  <si>
    <t>6410111</t>
  </si>
  <si>
    <t>อุบลราชธานี</t>
  </si>
  <si>
    <t>เดชอุดม</t>
  </si>
  <si>
    <t>อบต.กลาง</t>
  </si>
  <si>
    <t>6340701</t>
  </si>
  <si>
    <t>ตระการพืชผล</t>
  </si>
  <si>
    <t>อบต.ถ้ำแข้</t>
  </si>
  <si>
    <t>6341121</t>
  </si>
  <si>
    <t>เมืองอุบลราชธานี</t>
  </si>
  <si>
    <t>อบต.กระโสบ</t>
  </si>
  <si>
    <t>6340108</t>
  </si>
  <si>
    <t>กระบี่ ผลรวม</t>
  </si>
  <si>
    <t>กาญจนบุรี ผลรวม</t>
  </si>
  <si>
    <t>กาฬสินธุ์ ผลรวม</t>
  </si>
  <si>
    <t>กำแพงเพชร ผลรวม</t>
  </si>
  <si>
    <t>ชัยภูมิ ผลรวม</t>
  </si>
  <si>
    <t>นครปฐม ผลรวม</t>
  </si>
  <si>
    <t>นครพนม ผลรวม</t>
  </si>
  <si>
    <t>นครราชสีมา ผลรวม</t>
  </si>
  <si>
    <t>นครศรีธรรมราช ผลรวม</t>
  </si>
  <si>
    <t>นครสวรรค์ ผลรวม</t>
  </si>
  <si>
    <t>นราธิวาส ผลรวม</t>
  </si>
  <si>
    <t>น่าน ผลรวม</t>
  </si>
  <si>
    <t>บุรีรัมย์ ผลรวม</t>
  </si>
  <si>
    <t>ปทุมธานี ผลรวม</t>
  </si>
  <si>
    <t>ประจวบคีรีขันธ์ ผลรวม</t>
  </si>
  <si>
    <t>ปัตตานี ผลรวม</t>
  </si>
  <si>
    <t>พังงา ผลรวม</t>
  </si>
  <si>
    <t>พิษณุโลก ผลรวม</t>
  </si>
  <si>
    <t>เพชรบูรณ์ ผลรวม</t>
  </si>
  <si>
    <t>แพร่ ผลรวม</t>
  </si>
  <si>
    <t>ภูเก็ต ผลรวม</t>
  </si>
  <si>
    <t>แม่ฮ่องสอน ผลรวม</t>
  </si>
  <si>
    <t>ยโสธร ผลรวม</t>
  </si>
  <si>
    <t>ระนอง ผลรวม</t>
  </si>
  <si>
    <t>ระยอง ผลรวม</t>
  </si>
  <si>
    <t>ราชบุรี ผลรวม</t>
  </si>
  <si>
    <t>ลพบุรี ผลรวม</t>
  </si>
  <si>
    <t>ลำปาง ผลรวม</t>
  </si>
  <si>
    <t>ลำพูน ผลรวม</t>
  </si>
  <si>
    <t>เลย ผลรวม</t>
  </si>
  <si>
    <t>ศรีสะเกษ ผลรวม</t>
  </si>
  <si>
    <t>สงขลา ผลรวม</t>
  </si>
  <si>
    <t>สตูล ผลรวม</t>
  </si>
  <si>
    <t>สระบุรี ผลรวม</t>
  </si>
  <si>
    <t>สิงห์บุรี ผลรวม</t>
  </si>
  <si>
    <t>สุโขทัย ผลรวม</t>
  </si>
  <si>
    <t>สุพรรณบุรี ผลรวม</t>
  </si>
  <si>
    <t>หนองคาย ผลรวม</t>
  </si>
  <si>
    <t>อ่างทอง ผลรวม</t>
  </si>
  <si>
    <t>อุบลราชธานี ผลรวม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</si>
  <si>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</si>
  <si>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</si>
  <si>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</si>
  <si>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</si>
  <si>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ชัยภูมิ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</si>
  <si>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</si>
  <si>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</si>
  <si>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</si>
  <si>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</si>
  <si>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</si>
  <si>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นราธิวาส </t>
  </si>
  <si>
    <t xml:space="preserve">น่าน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</si>
  <si>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</si>
  <si>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</si>
  <si>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</si>
  <si>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ปัตตานี </t>
  </si>
  <si>
    <t xml:space="preserve">พังงา </t>
  </si>
  <si>
    <t xml:space="preserve">พิษณุโลก </t>
  </si>
  <si>
    <t xml:space="preserve">เพชรบูรณ์ </t>
  </si>
  <si>
    <t xml:space="preserve">แพร่ </t>
  </si>
  <si>
    <t xml:space="preserve">ภูเก็ต </t>
  </si>
  <si>
    <t xml:space="preserve">แม่ฮ่องสอน </t>
  </si>
  <si>
    <t xml:space="preserve">ยโสธร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</si>
  <si>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</si>
  <si>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</si>
  <si>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</si>
  <si>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</si>
  <si>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</si>
  <si>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</si>
  <si>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</si>
  <si>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</si>
  <si>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สงขลา </t>
  </si>
  <si>
    <t xml:space="preserve">สตูล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</si>
  <si>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</si>
  <si>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</si>
  <si>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</si>
  <si>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</si>
  <si>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หนองคาย </t>
  </si>
  <si>
    <t xml:space="preserve">อ่างทอง </t>
  </si>
  <si>
    <t xml:space="preserve">อุบลราชธานี </t>
  </si>
  <si>
    <t xml:space="preserve"> เงินอุดหนุนสำหรับการจัดการศึกษาภาคบังคับ (ค่าเงินเดือนครู ค่าจ้างประจำ) ไตรมาสที่ 1 (เดือนตุลาคม - ธันวาคม 2567)</t>
  </si>
  <si>
    <t xml:space="preserve"> การจัดการศึกษาภาคบังคับ (ค่าเงินเดือนครู ค่าจ้างประจำ) ไตรมาสที่ 1 (เดือนตุลาคม - ธันวาคม 2567)</t>
  </si>
  <si>
    <t>ตามหนังสือกรมส่งเสริมการปกครองท้องถิ่น ด่วนที่สุด ที่ มท 0808.2/         ลงวันที่       ตุลาคม 2567 เลขที่ใบจัดสรร          /2568</t>
  </si>
  <si>
    <t>ตามหนังสือกรมส่งเสริมการปกครองท้องถิ่น ด่วนที่สุด ที่ มท 0808.2/16023-16076 ลงวันที่ 30 ตุลาคม 2567 เลขที่ใบจัดสรร 9201-9254/2568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</si>
</sst>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54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8"/>
      <color indexed="56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sz val="11"/>
      <color indexed="10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8">
    <xf numFmtId="0" fontId="0" fillId="0" borderId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2" applyNumberFormat="0" applyAlignment="0" applyProtection="0"/>
    <xf numFmtId="0" fontId="11" fillId="21" borderId="3" applyNumberFormat="0" applyAlignment="0" applyProtection="0"/>
    <xf numFmtId="18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2" applyNumberFormat="0" applyAlignment="0" applyProtection="0"/>
    <xf numFmtId="0" fontId="18" fillId="0" borderId="7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23" borderId="8" applyNumberFormat="0" applyFont="0" applyAlignment="0" applyProtection="0"/>
    <xf numFmtId="0" fontId="20" fillId="20" borderId="9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10" fillId="20" borderId="2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1" borderId="3" applyNumberFormat="0" applyAlignment="0" applyProtection="0"/>
    <xf numFmtId="0" fontId="18" fillId="0" borderId="7" applyNumberFormat="0" applyFill="0" applyAlignment="0" applyProtection="0"/>
    <xf numFmtId="0" fontId="13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17" fillId="7" borderId="2" applyNumberFormat="0" applyAlignment="0" applyProtection="0"/>
    <xf numFmtId="0" fontId="19" fillId="22" borderId="0" applyNumberFormat="0" applyBorder="0" applyAlignment="0" applyProtection="0"/>
    <xf numFmtId="9" fontId="5" fillId="0" borderId="0" applyFont="0" applyFill="0" applyBorder="0" applyAlignment="0" applyProtection="0"/>
    <xf numFmtId="0" fontId="22" fillId="0" borderId="10" applyNumberFormat="0" applyFill="0" applyAlignment="0" applyProtection="0"/>
    <xf numFmtId="0" fontId="9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20" borderId="9" applyNumberFormat="0" applyAlignment="0" applyProtection="0"/>
    <xf numFmtId="0" fontId="3" fillId="23" borderId="8" applyNumberFormat="0" applyFont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187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7" fillId="2" borderId="0" applyNumberFormat="0" applyBorder="0" applyAlignment="0" applyProtection="0"/>
    <xf numFmtId="0" fontId="3" fillId="3" borderId="0" applyNumberFormat="0" applyBorder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7" fillId="4" borderId="0" applyNumberFormat="0" applyBorder="0" applyAlignment="0" applyProtection="0"/>
    <xf numFmtId="0" fontId="3" fillId="5" borderId="0" applyNumberFormat="0" applyBorder="0" applyAlignment="0" applyProtection="0"/>
    <xf numFmtId="0" fontId="7" fillId="5" borderId="0" applyNumberFormat="0" applyBorder="0" applyAlignment="0" applyProtection="0"/>
    <xf numFmtId="0" fontId="3" fillId="6" borderId="0" applyNumberFormat="0" applyBorder="0" applyAlignment="0" applyProtection="0"/>
    <xf numFmtId="0" fontId="7" fillId="6" borderId="0" applyNumberFormat="0" applyBorder="0" applyAlignment="0" applyProtection="0"/>
    <xf numFmtId="0" fontId="3" fillId="7" borderId="0" applyNumberFormat="0" applyBorder="0" applyAlignment="0" applyProtection="0"/>
    <xf numFmtId="0" fontId="7" fillId="7" borderId="0" applyNumberFormat="0" applyBorder="0" applyAlignment="0" applyProtection="0"/>
    <xf numFmtId="0" fontId="3" fillId="8" borderId="0" applyNumberFormat="0" applyBorder="0" applyAlignment="0" applyProtection="0"/>
    <xf numFmtId="0" fontId="7" fillId="8" borderId="0" applyNumberFormat="0" applyBorder="0" applyAlignment="0" applyProtection="0"/>
    <xf numFmtId="0" fontId="3" fillId="9" borderId="0" applyNumberFormat="0" applyBorder="0" applyAlignment="0" applyProtection="0"/>
    <xf numFmtId="0" fontId="7" fillId="9" borderId="0" applyNumberFormat="0" applyBorder="0" applyAlignment="0" applyProtection="0"/>
    <xf numFmtId="0" fontId="3" fillId="10" borderId="0" applyNumberFormat="0" applyBorder="0" applyAlignment="0" applyProtection="0"/>
    <xf numFmtId="0" fontId="7" fillId="10" borderId="0" applyNumberFormat="0" applyBorder="0" applyAlignment="0" applyProtection="0"/>
    <xf numFmtId="0" fontId="3" fillId="5" borderId="0" applyNumberFormat="0" applyBorder="0" applyAlignment="0" applyProtection="0"/>
    <xf numFmtId="0" fontId="7" fillId="5" borderId="0" applyNumberFormat="0" applyBorder="0" applyAlignment="0" applyProtection="0"/>
    <xf numFmtId="0" fontId="3" fillId="8" borderId="0" applyNumberFormat="0" applyBorder="0" applyAlignment="0" applyProtection="0"/>
    <xf numFmtId="0" fontId="7" fillId="8" borderId="0" applyNumberFormat="0" applyBorder="0" applyAlignment="0" applyProtection="0"/>
    <xf numFmtId="0" fontId="3" fillId="11" borderId="0" applyNumberFormat="0" applyBorder="0" applyAlignment="0" applyProtection="0"/>
    <xf numFmtId="0" fontId="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2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0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3" borderId="0" applyNumberFormat="0" applyBorder="0" applyAlignment="0" applyProtection="0"/>
    <xf numFmtId="0" fontId="31" fillId="3" borderId="0" applyNumberFormat="0" applyBorder="0" applyAlignment="0" applyProtection="0"/>
    <xf numFmtId="0" fontId="32" fillId="20" borderId="2" applyNumberFormat="0" applyAlignment="0" applyProtection="0"/>
    <xf numFmtId="0" fontId="10" fillId="20" borderId="2" applyNumberFormat="0" applyAlignment="0" applyProtection="0"/>
    <xf numFmtId="0" fontId="33" fillId="21" borderId="3" applyNumberFormat="0" applyAlignment="0" applyProtection="0"/>
    <xf numFmtId="0" fontId="11" fillId="21" borderId="3" applyNumberFormat="0" applyAlignment="0" applyProtection="0"/>
    <xf numFmtId="187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7" fillId="4" borderId="0" applyNumberFormat="0" applyBorder="0" applyAlignment="0" applyProtection="0"/>
    <xf numFmtId="0" fontId="38" fillId="0" borderId="4" applyNumberFormat="0" applyFill="0" applyAlignment="0" applyProtection="0"/>
    <xf numFmtId="0" fontId="14" fillId="0" borderId="4" applyNumberFormat="0" applyFill="0" applyAlignment="0" applyProtection="0"/>
    <xf numFmtId="0" fontId="39" fillId="0" borderId="5" applyNumberFormat="0" applyFill="0" applyAlignment="0" applyProtection="0"/>
    <xf numFmtId="0" fontId="15" fillId="0" borderId="5" applyNumberFormat="0" applyFill="0" applyAlignment="0" applyProtection="0"/>
    <xf numFmtId="0" fontId="40" fillId="0" borderId="6" applyNumberFormat="0" applyFill="0" applyAlignment="0" applyProtection="0"/>
    <xf numFmtId="0" fontId="16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7" borderId="2" applyNumberFormat="0" applyAlignment="0" applyProtection="0"/>
    <xf numFmtId="0" fontId="17" fillId="7" borderId="2" applyNumberFormat="0" applyAlignment="0" applyProtection="0"/>
    <xf numFmtId="0" fontId="43" fillId="0" borderId="7" applyNumberFormat="0" applyFill="0" applyAlignment="0" applyProtection="0"/>
    <xf numFmtId="0" fontId="18" fillId="0" borderId="7" applyNumberFormat="0" applyFill="0" applyAlignment="0" applyProtection="0"/>
    <xf numFmtId="0" fontId="44" fillId="22" borderId="0" applyNumberFormat="0" applyBorder="0" applyAlignment="0" applyProtection="0"/>
    <xf numFmtId="0" fontId="45" fillId="22" borderId="0" applyNumberFormat="0" applyBorder="0" applyAlignment="0" applyProtection="0"/>
    <xf numFmtId="0" fontId="5" fillId="0" borderId="0"/>
    <xf numFmtId="0" fontId="2" fillId="0" borderId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46" fillId="20" borderId="9" applyNumberFormat="0" applyAlignment="0" applyProtection="0"/>
    <xf numFmtId="0" fontId="20" fillId="20" borderId="9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0" applyNumberFormat="0" applyFill="0" applyAlignment="0" applyProtection="0"/>
    <xf numFmtId="0" fontId="2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87" fontId="7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1" applyFont="1" applyAlignment="1" applyProtection="1">
      <alignment vertical="center"/>
      <protection locked="0"/>
    </xf>
    <xf numFmtId="0" fontId="6" fillId="0" borderId="0" xfId="63" applyFont="1" applyAlignment="1">
      <alignment vertical="center"/>
    </xf>
    <xf numFmtId="0" fontId="4" fillId="0" borderId="0" xfId="63" applyFont="1" applyAlignment="1">
      <alignment vertical="center" wrapText="1"/>
    </xf>
    <xf numFmtId="188" fontId="6" fillId="0" borderId="0" xfId="50" applyNumberFormat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188" fontId="6" fillId="0" borderId="0" xfId="50" applyNumberFormat="1" applyFont="1" applyFill="1" applyAlignment="1">
      <alignment vertical="center"/>
    </xf>
    <xf numFmtId="188" fontId="6" fillId="0" borderId="0" xfId="50" applyNumberFormat="1" applyFont="1" applyFill="1" applyAlignment="1">
      <alignment horizontal="centerContinuous" vertical="center"/>
    </xf>
    <xf numFmtId="0" fontId="4" fillId="0" borderId="0" xfId="1" applyFont="1" applyAlignment="1" applyProtection="1">
      <alignment horizontal="centerContinuous" vertical="center"/>
      <protection locked="0"/>
    </xf>
    <xf numFmtId="0" fontId="4" fillId="0" borderId="11" xfId="3" applyFont="1" applyBorder="1" applyAlignment="1">
      <alignment horizontal="center" vertical="center" shrinkToFit="1"/>
    </xf>
    <xf numFmtId="187" fontId="4" fillId="0" borderId="11" xfId="51" applyFont="1" applyFill="1" applyBorder="1" applyAlignment="1">
      <alignment horizontal="center" vertical="center" wrapText="1"/>
    </xf>
    <xf numFmtId="188" fontId="4" fillId="0" borderId="11" xfId="130" applyNumberFormat="1" applyFont="1" applyFill="1" applyBorder="1" applyAlignment="1">
      <alignment horizontal="center" vertical="center" wrapText="1"/>
    </xf>
    <xf numFmtId="0" fontId="4" fillId="0" borderId="0" xfId="131" applyFont="1" applyAlignment="1">
      <alignment vertical="center"/>
    </xf>
    <xf numFmtId="0" fontId="6" fillId="0" borderId="0" xfId="131" applyFont="1" applyAlignment="1">
      <alignment horizontal="center" vertical="center"/>
    </xf>
    <xf numFmtId="0" fontId="6" fillId="0" borderId="0" xfId="131" applyFont="1" applyAlignment="1">
      <alignment vertical="center"/>
    </xf>
    <xf numFmtId="0" fontId="6" fillId="0" borderId="1" xfId="131" applyFont="1" applyBorder="1" applyAlignment="1">
      <alignment horizontal="center" vertical="center"/>
    </xf>
    <xf numFmtId="0" fontId="6" fillId="0" borderId="12" xfId="131" applyFont="1" applyBorder="1" applyAlignment="1">
      <alignment horizontal="center" vertical="center"/>
    </xf>
    <xf numFmtId="0" fontId="4" fillId="0" borderId="13" xfId="131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53" fillId="0" borderId="12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53" fillId="0" borderId="0" xfId="0" applyFont="1"/>
    <xf numFmtId="187" fontId="6" fillId="0" borderId="0" xfId="121" applyFont="1" applyFill="1" applyAlignment="1">
      <alignment vertical="center"/>
    </xf>
    <xf numFmtId="0" fontId="53" fillId="0" borderId="12" xfId="0" applyFont="1" applyBorder="1"/>
    <xf numFmtId="187" fontId="53" fillId="0" borderId="12" xfId="121" applyFont="1" applyBorder="1"/>
    <xf numFmtId="0" fontId="53" fillId="0" borderId="1" xfId="0" applyFont="1" applyBorder="1"/>
    <xf numFmtId="187" fontId="53" fillId="0" borderId="1" xfId="121" applyFont="1" applyBorder="1"/>
    <xf numFmtId="0" fontId="53" fillId="0" borderId="0" xfId="0" applyFont="1" applyAlignment="1">
      <alignment horizontal="center"/>
    </xf>
    <xf numFmtId="0" fontId="52" fillId="0" borderId="0" xfId="0" applyFont="1"/>
    <xf numFmtId="0" fontId="53" fillId="0" borderId="16" xfId="0" applyFont="1" applyBorder="1"/>
    <xf numFmtId="0" fontId="53" fillId="0" borderId="16" xfId="0" applyFont="1" applyBorder="1" applyAlignment="1">
      <alignment horizontal="center"/>
    </xf>
    <xf numFmtId="187" fontId="53" fillId="0" borderId="16" xfId="121" applyFont="1" applyBorder="1"/>
    <xf numFmtId="0" fontId="53" fillId="0" borderId="17" xfId="0" applyFont="1" applyBorder="1" applyAlignment="1">
      <alignment horizontal="center"/>
    </xf>
    <xf numFmtId="0" fontId="53" fillId="0" borderId="17" xfId="0" applyFont="1" applyBorder="1"/>
    <xf numFmtId="187" fontId="53" fillId="0" borderId="17" xfId="121" applyFont="1" applyBorder="1"/>
    <xf numFmtId="0" fontId="53" fillId="0" borderId="18" xfId="0" applyFont="1" applyBorder="1" applyAlignment="1">
      <alignment horizontal="center"/>
    </xf>
    <xf numFmtId="0" fontId="53" fillId="0" borderId="18" xfId="0" applyFont="1" applyBorder="1"/>
    <xf numFmtId="187" fontId="53" fillId="0" borderId="18" xfId="121" applyFont="1" applyBorder="1"/>
    <xf numFmtId="0" fontId="52" fillId="0" borderId="11" xfId="0" applyFont="1" applyBorder="1" applyAlignment="1">
      <alignment horizontal="center"/>
    </xf>
    <xf numFmtId="15" fontId="53" fillId="0" borderId="1" xfId="0" applyNumberFormat="1" applyFont="1" applyBorder="1" applyAlignment="1">
      <alignment horizontal="center"/>
    </xf>
    <xf numFmtId="0" fontId="4" fillId="0" borderId="11" xfId="131" applyFont="1" applyBorder="1" applyAlignment="1">
      <alignment horizontal="center" vertical="center"/>
    </xf>
    <xf numFmtId="187" fontId="52" fillId="0" borderId="11" xfId="0" applyNumberFormat="1" applyFont="1" applyBorder="1"/>
    <xf numFmtId="0" fontId="53" fillId="0" borderId="19" xfId="0" applyFont="1" applyBorder="1"/>
    <xf numFmtId="189" fontId="52" fillId="0" borderId="11" xfId="121" applyNumberFormat="1" applyFont="1" applyBorder="1" applyAlignment="1">
      <alignment horizontal="right"/>
    </xf>
    <xf numFmtId="0" fontId="52" fillId="0" borderId="24" xfId="0" applyFont="1" applyBorder="1"/>
    <xf numFmtId="0" fontId="53" fillId="0" borderId="22" xfId="0" applyFont="1" applyBorder="1"/>
    <xf numFmtId="0" fontId="53" fillId="0" borderId="23" xfId="0" applyFont="1" applyBorder="1"/>
    <xf numFmtId="0" fontId="53" fillId="0" borderId="21" xfId="0" applyFont="1" applyBorder="1"/>
    <xf numFmtId="0" fontId="53" fillId="0" borderId="20" xfId="0" applyFont="1" applyBorder="1"/>
    <xf numFmtId="0" fontId="4" fillId="0" borderId="25" xfId="3" applyFont="1" applyBorder="1" applyAlignment="1">
      <alignment horizontal="center" vertical="center" shrinkToFit="1"/>
    </xf>
    <xf numFmtId="0" fontId="53" fillId="0" borderId="26" xfId="0" applyFont="1" applyBorder="1"/>
    <xf numFmtId="0" fontId="52" fillId="0" borderId="24" xfId="0" applyFont="1" applyBorder="1" applyAlignment="1">
      <alignment horizontal="center"/>
    </xf>
    <xf numFmtId="187" fontId="52" fillId="0" borderId="24" xfId="121" applyFont="1" applyBorder="1"/>
    <xf numFmtId="0" fontId="53" fillId="0" borderId="27" xfId="0" applyFont="1" applyBorder="1"/>
    <xf numFmtId="0" fontId="6" fillId="0" borderId="1" xfId="131" applyFont="1" applyBorder="1" applyAlignment="1">
      <alignment vertical="center"/>
    </xf>
    <xf numFmtId="187" fontId="6" fillId="0" borderId="1" xfId="121" applyFont="1" applyFill="1" applyBorder="1" applyAlignment="1">
      <alignment vertical="center"/>
    </xf>
    <xf numFmtId="0" fontId="6" fillId="0" borderId="15" xfId="131" applyFont="1" applyBorder="1" applyAlignment="1">
      <alignment vertical="center"/>
    </xf>
    <xf numFmtId="187" fontId="6" fillId="0" borderId="0" xfId="121" applyFont="1" applyFill="1" applyBorder="1" applyAlignment="1">
      <alignment vertical="center"/>
    </xf>
    <xf numFmtId="0" fontId="6" fillId="0" borderId="17" xfId="131" applyFont="1" applyBorder="1" applyAlignment="1">
      <alignment horizontal="center" vertical="center"/>
    </xf>
    <xf numFmtId="188" fontId="6" fillId="0" borderId="24" xfId="130" applyNumberFormat="1" applyFont="1" applyFill="1" applyBorder="1" applyAlignment="1">
      <alignment horizontal="center" vertical="center" wrapText="1"/>
    </xf>
    <xf numFmtId="0" fontId="6" fillId="0" borderId="24" xfId="3" applyFont="1" applyBorder="1" applyAlignment="1">
      <alignment horizontal="center" vertical="center"/>
    </xf>
    <xf numFmtId="0" fontId="4" fillId="0" borderId="28" xfId="3" applyFont="1" applyBorder="1" applyAlignment="1">
      <alignment horizontal="center" vertical="center" shrinkToFit="1"/>
    </xf>
    <xf numFmtId="0" fontId="6" fillId="0" borderId="26" xfId="131" applyFont="1" applyBorder="1" applyAlignment="1">
      <alignment vertical="center"/>
    </xf>
    <xf numFmtId="0" fontId="6" fillId="0" borderId="17" xfId="131" applyFont="1" applyBorder="1" applyAlignment="1">
      <alignment vertical="center"/>
    </xf>
    <xf numFmtId="187" fontId="6" fillId="0" borderId="17" xfId="121" applyFont="1" applyFill="1" applyBorder="1" applyAlignment="1">
      <alignment vertical="center"/>
    </xf>
    <xf numFmtId="0" fontId="6" fillId="0" borderId="18" xfId="131" applyFont="1" applyBorder="1" applyAlignment="1">
      <alignment vertical="center"/>
    </xf>
    <xf numFmtId="187" fontId="6" fillId="0" borderId="18" xfId="121" applyFont="1" applyFill="1" applyBorder="1" applyAlignment="1">
      <alignment vertical="center"/>
    </xf>
    <xf numFmtId="0" fontId="6" fillId="0" borderId="16" xfId="131" applyFont="1" applyBorder="1" applyAlignment="1">
      <alignment vertical="center"/>
    </xf>
    <xf numFmtId="187" fontId="6" fillId="0" borderId="16" xfId="121" applyFont="1" applyFill="1" applyBorder="1" applyAlignment="1">
      <alignment vertical="center"/>
    </xf>
    <xf numFmtId="0" fontId="53" fillId="0" borderId="24" xfId="0" applyFont="1" applyBorder="1"/>
    <xf numFmtId="0" fontId="6" fillId="0" borderId="24" xfId="131" applyFont="1" applyBorder="1" applyAlignment="1">
      <alignment horizontal="center" vertical="center"/>
    </xf>
    <xf numFmtId="0" fontId="4" fillId="0" borderId="24" xfId="131" applyFont="1" applyBorder="1" applyAlignment="1">
      <alignment vertical="center"/>
    </xf>
    <xf numFmtId="187" fontId="4" fillId="0" borderId="24" xfId="121" applyFont="1" applyFill="1" applyBorder="1" applyAlignment="1">
      <alignment vertical="center"/>
    </xf>
    <xf numFmtId="0" fontId="4" fillId="0" borderId="24" xfId="3" applyFont="1" applyBorder="1" applyAlignment="1">
      <alignment horizontal="center" vertical="center" shrinkToFit="1"/>
    </xf>
    <xf numFmtId="187" fontId="4" fillId="0" borderId="24" xfId="121" applyFont="1" applyFill="1" applyBorder="1" applyAlignment="1">
      <alignment horizontal="center" vertical="center" wrapText="1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63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3" applyFont="1" applyAlignment="1" applyProtection="1">
      <alignment horizontal="center" vertical="center" shrinkToFit="1"/>
      <protection locked="0"/>
    </xf>
    <xf numFmtId="0" fontId="4" fillId="0" borderId="14" xfId="1" applyFont="1" applyBorder="1" applyAlignment="1" applyProtection="1">
      <alignment horizontal="center" vertical="center" shrinkToFit="1"/>
      <protection locked="0"/>
    </xf>
    <xf numFmtId="0" fontId="4" fillId="0" borderId="0" xfId="1" applyFont="1" applyAlignment="1">
      <alignment horizontal="center" vertical="center" shrinkToFit="1"/>
    </xf>
  </cellXfs>
  <cellStyles count="218">
    <cellStyle name="20% - Accent1" xfId="132" xr:uid="{00000000-0005-0000-0000-000000000000}"/>
    <cellStyle name="20% - Accent1 2" xfId="4" xr:uid="{00000000-0005-0000-0000-000001000000}"/>
    <cellStyle name="20% - Accent1_กกถ.ส่งข้อมูลรายหัวปี 58" xfId="133" xr:uid="{00000000-0005-0000-0000-000002000000}"/>
    <cellStyle name="20% - Accent2" xfId="134" xr:uid="{00000000-0005-0000-0000-000003000000}"/>
    <cellStyle name="20% - Accent2 2" xfId="5" xr:uid="{00000000-0005-0000-0000-000004000000}"/>
    <cellStyle name="20% - Accent2_กกถ.ส่งข้อมูลรายหัวปี 58" xfId="135" xr:uid="{00000000-0005-0000-0000-000005000000}"/>
    <cellStyle name="20% - Accent3" xfId="136" xr:uid="{00000000-0005-0000-0000-000006000000}"/>
    <cellStyle name="20% - Accent3 2" xfId="6" xr:uid="{00000000-0005-0000-0000-000007000000}"/>
    <cellStyle name="20% - Accent3_กกถ.ส่งข้อมูลรายหัวปี 58" xfId="137" xr:uid="{00000000-0005-0000-0000-000008000000}"/>
    <cellStyle name="20% - Accent4" xfId="138" xr:uid="{00000000-0005-0000-0000-000009000000}"/>
    <cellStyle name="20% - Accent4 2" xfId="7" xr:uid="{00000000-0005-0000-0000-00000A000000}"/>
    <cellStyle name="20% - Accent4_กกถ.ส่งข้อมูลรายหัวปี 58" xfId="139" xr:uid="{00000000-0005-0000-0000-00000B000000}"/>
    <cellStyle name="20% - Accent5" xfId="140" xr:uid="{00000000-0005-0000-0000-00000C000000}"/>
    <cellStyle name="20% - Accent5 2" xfId="8" xr:uid="{00000000-0005-0000-0000-00000D000000}"/>
    <cellStyle name="20% - Accent5_กกถ.ส่งข้อมูลรายหัวปี 58" xfId="141" xr:uid="{00000000-0005-0000-0000-00000E000000}"/>
    <cellStyle name="20% - Accent6" xfId="142" xr:uid="{00000000-0005-0000-0000-00000F000000}"/>
    <cellStyle name="20% - Accent6 2" xfId="9" xr:uid="{00000000-0005-0000-0000-000010000000}"/>
    <cellStyle name="20% - Accent6_กกถ.ส่งข้อมูลรายหัวปี 58" xfId="143" xr:uid="{00000000-0005-0000-0000-000011000000}"/>
    <cellStyle name="20% - ส่วนที่ถูกเน้น1" xfId="10" xr:uid="{00000000-0005-0000-0000-000012000000}"/>
    <cellStyle name="20% - ส่วนที่ถูกเน้น2" xfId="11" xr:uid="{00000000-0005-0000-0000-000013000000}"/>
    <cellStyle name="20% - ส่วนที่ถูกเน้น3" xfId="12" xr:uid="{00000000-0005-0000-0000-000014000000}"/>
    <cellStyle name="20% - ส่วนที่ถูกเน้น4" xfId="13" xr:uid="{00000000-0005-0000-0000-000015000000}"/>
    <cellStyle name="20% - ส่วนที่ถูกเน้น5" xfId="14" xr:uid="{00000000-0005-0000-0000-000016000000}"/>
    <cellStyle name="20% - ส่วนที่ถูกเน้น6" xfId="15" xr:uid="{00000000-0005-0000-0000-000017000000}"/>
    <cellStyle name="40% - Accent1" xfId="144" xr:uid="{00000000-0005-0000-0000-000018000000}"/>
    <cellStyle name="40% - Accent1 2" xfId="16" xr:uid="{00000000-0005-0000-0000-000019000000}"/>
    <cellStyle name="40% - Accent1_กกถ.ส่งข้อมูลรายหัวปี 58" xfId="145" xr:uid="{00000000-0005-0000-0000-00001A000000}"/>
    <cellStyle name="40% - Accent2" xfId="146" xr:uid="{00000000-0005-0000-0000-00001B000000}"/>
    <cellStyle name="40% - Accent2 2" xfId="17" xr:uid="{00000000-0005-0000-0000-00001C000000}"/>
    <cellStyle name="40% - Accent2_กกถ.ส่งข้อมูลรายหัวปี 58" xfId="147" xr:uid="{00000000-0005-0000-0000-00001D000000}"/>
    <cellStyle name="40% - Accent3" xfId="148" xr:uid="{00000000-0005-0000-0000-00001E000000}"/>
    <cellStyle name="40% - Accent3 2" xfId="18" xr:uid="{00000000-0005-0000-0000-00001F000000}"/>
    <cellStyle name="40% - Accent3_กกถ.ส่งข้อมูลรายหัวปี 58" xfId="149" xr:uid="{00000000-0005-0000-0000-000020000000}"/>
    <cellStyle name="40% - Accent4" xfId="150" xr:uid="{00000000-0005-0000-0000-000021000000}"/>
    <cellStyle name="40% - Accent4 2" xfId="19" xr:uid="{00000000-0005-0000-0000-000022000000}"/>
    <cellStyle name="40% - Accent4_กกถ.ส่งข้อมูลรายหัวปี 58" xfId="151" xr:uid="{00000000-0005-0000-0000-000023000000}"/>
    <cellStyle name="40% - Accent5" xfId="152" xr:uid="{00000000-0005-0000-0000-000024000000}"/>
    <cellStyle name="40% - Accent5 2" xfId="20" xr:uid="{00000000-0005-0000-0000-000025000000}"/>
    <cellStyle name="40% - Accent5_กกถ.ส่งข้อมูลรายหัวปี 58" xfId="153" xr:uid="{00000000-0005-0000-0000-000026000000}"/>
    <cellStyle name="40% - Accent6" xfId="154" xr:uid="{00000000-0005-0000-0000-000027000000}"/>
    <cellStyle name="40% - Accent6 2" xfId="21" xr:uid="{00000000-0005-0000-0000-000028000000}"/>
    <cellStyle name="40% - Accent6_กกถ.ส่งข้อมูลรายหัวปี 58" xfId="155" xr:uid="{00000000-0005-0000-0000-000029000000}"/>
    <cellStyle name="40% - ส่วนที่ถูกเน้น1" xfId="22" xr:uid="{00000000-0005-0000-0000-00002A000000}"/>
    <cellStyle name="40% - ส่วนที่ถูกเน้น2" xfId="23" xr:uid="{00000000-0005-0000-0000-00002B000000}"/>
    <cellStyle name="40% - ส่วนที่ถูกเน้น3" xfId="24" xr:uid="{00000000-0005-0000-0000-00002C000000}"/>
    <cellStyle name="40% - ส่วนที่ถูกเน้น4" xfId="25" xr:uid="{00000000-0005-0000-0000-00002D000000}"/>
    <cellStyle name="40% - ส่วนที่ถูกเน้น5" xfId="26" xr:uid="{00000000-0005-0000-0000-00002E000000}"/>
    <cellStyle name="40% - ส่วนที่ถูกเน้น6" xfId="27" xr:uid="{00000000-0005-0000-0000-00002F000000}"/>
    <cellStyle name="60% - Accent1" xfId="156" xr:uid="{00000000-0005-0000-0000-000030000000}"/>
    <cellStyle name="60% - Accent1 2" xfId="28" xr:uid="{00000000-0005-0000-0000-000031000000}"/>
    <cellStyle name="60% - Accent1_กกถ.ส่งข้อมูลรายหัวปี 58" xfId="157" xr:uid="{00000000-0005-0000-0000-000032000000}"/>
    <cellStyle name="60% - Accent2" xfId="158" xr:uid="{00000000-0005-0000-0000-000033000000}"/>
    <cellStyle name="60% - Accent2 2" xfId="29" xr:uid="{00000000-0005-0000-0000-000034000000}"/>
    <cellStyle name="60% - Accent2_กกถ.ส่งข้อมูลรายหัวปี 58" xfId="159" xr:uid="{00000000-0005-0000-0000-000035000000}"/>
    <cellStyle name="60% - Accent3" xfId="160" xr:uid="{00000000-0005-0000-0000-000036000000}"/>
    <cellStyle name="60% - Accent3 2" xfId="30" xr:uid="{00000000-0005-0000-0000-000037000000}"/>
    <cellStyle name="60% - Accent3_กกถ.ส่งข้อมูลรายหัวปี 58" xfId="161" xr:uid="{00000000-0005-0000-0000-000038000000}"/>
    <cellStyle name="60% - Accent4" xfId="162" xr:uid="{00000000-0005-0000-0000-000039000000}"/>
    <cellStyle name="60% - Accent4 2" xfId="31" xr:uid="{00000000-0005-0000-0000-00003A000000}"/>
    <cellStyle name="60% - Accent4_กกถ.ส่งข้อมูลรายหัวปี 58" xfId="163" xr:uid="{00000000-0005-0000-0000-00003B000000}"/>
    <cellStyle name="60% - Accent5" xfId="164" xr:uid="{00000000-0005-0000-0000-00003C000000}"/>
    <cellStyle name="60% - Accent5 2" xfId="32" xr:uid="{00000000-0005-0000-0000-00003D000000}"/>
    <cellStyle name="60% - Accent5_กกถ.ส่งข้อมูลรายหัวปี 58" xfId="165" xr:uid="{00000000-0005-0000-0000-00003E000000}"/>
    <cellStyle name="60% - Accent6" xfId="166" xr:uid="{00000000-0005-0000-0000-00003F000000}"/>
    <cellStyle name="60% - Accent6 2" xfId="33" xr:uid="{00000000-0005-0000-0000-000040000000}"/>
    <cellStyle name="60% - Accent6_กกถ.ส่งข้อมูลรายหัวปี 58" xfId="167" xr:uid="{00000000-0005-0000-0000-000041000000}"/>
    <cellStyle name="60% - ส่วนที่ถูกเน้น1" xfId="34" xr:uid="{00000000-0005-0000-0000-000042000000}"/>
    <cellStyle name="60% - ส่วนที่ถูกเน้น2" xfId="35" xr:uid="{00000000-0005-0000-0000-000043000000}"/>
    <cellStyle name="60% - ส่วนที่ถูกเน้น3" xfId="36" xr:uid="{00000000-0005-0000-0000-000044000000}"/>
    <cellStyle name="60% - ส่วนที่ถูกเน้น4" xfId="37" xr:uid="{00000000-0005-0000-0000-000045000000}"/>
    <cellStyle name="60% - ส่วนที่ถูกเน้น5" xfId="38" xr:uid="{00000000-0005-0000-0000-000046000000}"/>
    <cellStyle name="60% - ส่วนที่ถูกเน้น6" xfId="39" xr:uid="{00000000-0005-0000-0000-000047000000}"/>
    <cellStyle name="Accent1" xfId="168" xr:uid="{00000000-0005-0000-0000-000048000000}"/>
    <cellStyle name="Accent1 2" xfId="40" xr:uid="{00000000-0005-0000-0000-000049000000}"/>
    <cellStyle name="Accent1_กกถ.ส่งข้อมูลรายหัวปี 58" xfId="169" xr:uid="{00000000-0005-0000-0000-00004A000000}"/>
    <cellStyle name="Accent2" xfId="170" xr:uid="{00000000-0005-0000-0000-00004B000000}"/>
    <cellStyle name="Accent2 2" xfId="41" xr:uid="{00000000-0005-0000-0000-00004C000000}"/>
    <cellStyle name="Accent2_กกถ.ส่งข้อมูลรายหัวปี 58" xfId="171" xr:uid="{00000000-0005-0000-0000-00004D000000}"/>
    <cellStyle name="Accent3" xfId="172" xr:uid="{00000000-0005-0000-0000-00004E000000}"/>
    <cellStyle name="Accent3 2" xfId="42" xr:uid="{00000000-0005-0000-0000-00004F000000}"/>
    <cellStyle name="Accent3_กกถ.ส่งข้อมูลรายหัวปี 58" xfId="173" xr:uid="{00000000-0005-0000-0000-000050000000}"/>
    <cellStyle name="Accent4" xfId="174" xr:uid="{00000000-0005-0000-0000-000051000000}"/>
    <cellStyle name="Accent4 2" xfId="43" xr:uid="{00000000-0005-0000-0000-000052000000}"/>
    <cellStyle name="Accent4_กกถ.ส่งข้อมูลรายหัวปี 58" xfId="175" xr:uid="{00000000-0005-0000-0000-000053000000}"/>
    <cellStyle name="Accent5" xfId="176" xr:uid="{00000000-0005-0000-0000-000054000000}"/>
    <cellStyle name="Accent5 2" xfId="44" xr:uid="{00000000-0005-0000-0000-000055000000}"/>
    <cellStyle name="Accent5_กกถ.ส่งข้อมูลรายหัวปี 58" xfId="177" xr:uid="{00000000-0005-0000-0000-000056000000}"/>
    <cellStyle name="Accent6" xfId="178" xr:uid="{00000000-0005-0000-0000-000057000000}"/>
    <cellStyle name="Accent6 2" xfId="45" xr:uid="{00000000-0005-0000-0000-000058000000}"/>
    <cellStyle name="Accent6_กกถ.ส่งข้อมูลรายหัวปี 58" xfId="179" xr:uid="{00000000-0005-0000-0000-000059000000}"/>
    <cellStyle name="Bad" xfId="180" xr:uid="{00000000-0005-0000-0000-00005A000000}"/>
    <cellStyle name="Bad 2" xfId="46" xr:uid="{00000000-0005-0000-0000-00005B000000}"/>
    <cellStyle name="Bad_กกถ.ส่งข้อมูลรายหัวปี 58" xfId="181" xr:uid="{00000000-0005-0000-0000-00005C000000}"/>
    <cellStyle name="Calculation" xfId="182" xr:uid="{00000000-0005-0000-0000-00005D000000}"/>
    <cellStyle name="Calculation 2" xfId="47" xr:uid="{00000000-0005-0000-0000-00005E000000}"/>
    <cellStyle name="Calculation_Sheet1" xfId="183" xr:uid="{00000000-0005-0000-0000-00005F000000}"/>
    <cellStyle name="Check Cell" xfId="184" xr:uid="{00000000-0005-0000-0000-000060000000}"/>
    <cellStyle name="Check Cell 2" xfId="48" xr:uid="{00000000-0005-0000-0000-000061000000}"/>
    <cellStyle name="Check Cell_Sheet1" xfId="185" xr:uid="{00000000-0005-0000-0000-000062000000}"/>
    <cellStyle name="Comma 2" xfId="2" xr:uid="{00000000-0005-0000-0000-000064000000}"/>
    <cellStyle name="Comma 2 2" xfId="49" xr:uid="{00000000-0005-0000-0000-000065000000}"/>
    <cellStyle name="Comma 3" xfId="50" xr:uid="{00000000-0005-0000-0000-000066000000}"/>
    <cellStyle name="Comma 4" xfId="51" xr:uid="{00000000-0005-0000-0000-000067000000}"/>
    <cellStyle name="Comma 5" xfId="52" xr:uid="{00000000-0005-0000-0000-000068000000}"/>
    <cellStyle name="Comma 6" xfId="130" xr:uid="{00000000-0005-0000-0000-000069000000}"/>
    <cellStyle name="Comma 7" xfId="186" xr:uid="{00000000-0005-0000-0000-00006A000000}"/>
    <cellStyle name="Excel Built-in Normal" xfId="53" xr:uid="{00000000-0005-0000-0000-00006B000000}"/>
    <cellStyle name="Explanatory Text" xfId="187" xr:uid="{00000000-0005-0000-0000-00006C000000}"/>
    <cellStyle name="Explanatory Text 2" xfId="54" xr:uid="{00000000-0005-0000-0000-00006D000000}"/>
    <cellStyle name="Explanatory Text_กกถ.ส่งข้อมูลรายหัวปี 58" xfId="188" xr:uid="{00000000-0005-0000-0000-00006E000000}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Good" xfId="189" xr:uid="{00000000-0005-0000-0000-000073000000}"/>
    <cellStyle name="Good 2" xfId="55" xr:uid="{00000000-0005-0000-0000-000074000000}"/>
    <cellStyle name="Good_กกถ.ส่งข้อมูลรายหัวปี 58" xfId="190" xr:uid="{00000000-0005-0000-0000-000075000000}"/>
    <cellStyle name="Heading 1" xfId="191" xr:uid="{00000000-0005-0000-0000-000076000000}"/>
    <cellStyle name="Heading 1 2" xfId="56" xr:uid="{00000000-0005-0000-0000-000077000000}"/>
    <cellStyle name="Heading 1_Sheet1" xfId="192" xr:uid="{00000000-0005-0000-0000-000078000000}"/>
    <cellStyle name="Heading 2" xfId="193" xr:uid="{00000000-0005-0000-0000-000079000000}"/>
    <cellStyle name="Heading 2 2" xfId="57" xr:uid="{00000000-0005-0000-0000-00007A000000}"/>
    <cellStyle name="Heading 2_Sheet1" xfId="194" xr:uid="{00000000-0005-0000-0000-00007B000000}"/>
    <cellStyle name="Heading 3" xfId="195" xr:uid="{00000000-0005-0000-0000-00007C000000}"/>
    <cellStyle name="Heading 3 2" xfId="58" xr:uid="{00000000-0005-0000-0000-00007D000000}"/>
    <cellStyle name="Heading 3_Sheet1" xfId="196" xr:uid="{00000000-0005-0000-0000-00007E000000}"/>
    <cellStyle name="Heading 4" xfId="197" xr:uid="{00000000-0005-0000-0000-00007F000000}"/>
    <cellStyle name="Heading 4 2" xfId="59" xr:uid="{00000000-0005-0000-0000-000080000000}"/>
    <cellStyle name="Heading 4_กกถ.ส่งข้อมูลรายหัวปี 58" xfId="198" xr:uid="{00000000-0005-0000-0000-000081000000}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Input" xfId="199" xr:uid="{00000000-0005-0000-0000-000086000000}"/>
    <cellStyle name="Input 2" xfId="60" xr:uid="{00000000-0005-0000-0000-000087000000}"/>
    <cellStyle name="Input_Sheet1" xfId="200" xr:uid="{00000000-0005-0000-0000-000088000000}"/>
    <cellStyle name="Linked Cell" xfId="201" xr:uid="{00000000-0005-0000-0000-000089000000}"/>
    <cellStyle name="Linked Cell 2" xfId="61" xr:uid="{00000000-0005-0000-0000-00008A000000}"/>
    <cellStyle name="Linked Cell_Sheet1" xfId="202" xr:uid="{00000000-0005-0000-0000-00008B000000}"/>
    <cellStyle name="Neutral" xfId="203" xr:uid="{00000000-0005-0000-0000-00008C000000}"/>
    <cellStyle name="Neutral 2" xfId="62" xr:uid="{00000000-0005-0000-0000-00008D000000}"/>
    <cellStyle name="Neutral_กกถ.ส่งข้อมูลรายหัวปี 58" xfId="204" xr:uid="{00000000-0005-0000-0000-00008E000000}"/>
    <cellStyle name="Normal 2" xfId="63" xr:uid="{00000000-0005-0000-0000-000090000000}"/>
    <cellStyle name="Normal 2 2" xfId="64" xr:uid="{00000000-0005-0000-0000-000091000000}"/>
    <cellStyle name="Normal 2_จัดสรรทั่วไป ครั้งที่ 2 (รหัส 03, 04, 14) รอ" xfId="205" xr:uid="{00000000-0005-0000-0000-000092000000}"/>
    <cellStyle name="Normal 3" xfId="65" xr:uid="{00000000-0005-0000-0000-000093000000}"/>
    <cellStyle name="Normal 3 2" xfId="66" xr:uid="{00000000-0005-0000-0000-000094000000}"/>
    <cellStyle name="Normal 3_Sheet1" xfId="67" xr:uid="{00000000-0005-0000-0000-000095000000}"/>
    <cellStyle name="Normal 4" xfId="68" xr:uid="{00000000-0005-0000-0000-000096000000}"/>
    <cellStyle name="Normal 5" xfId="69" xr:uid="{00000000-0005-0000-0000-000097000000}"/>
    <cellStyle name="Normal 6" xfId="70" xr:uid="{00000000-0005-0000-0000-000098000000}"/>
    <cellStyle name="Normal 7" xfId="131" xr:uid="{00000000-0005-0000-0000-000099000000}"/>
    <cellStyle name="Normal 8" xfId="206" xr:uid="{00000000-0005-0000-0000-00009A000000}"/>
    <cellStyle name="Note" xfId="207" xr:uid="{00000000-0005-0000-0000-00009B000000}"/>
    <cellStyle name="Note 2" xfId="71" xr:uid="{00000000-0005-0000-0000-00009C000000}"/>
    <cellStyle name="Note_Sheet1" xfId="208" xr:uid="{00000000-0005-0000-0000-00009D000000}"/>
    <cellStyle name="Output" xfId="209" xr:uid="{00000000-0005-0000-0000-00009E000000}"/>
    <cellStyle name="Output 2" xfId="72" xr:uid="{00000000-0005-0000-0000-00009F000000}"/>
    <cellStyle name="Output_Sheet1" xfId="210" xr:uid="{00000000-0005-0000-0000-0000A0000000}"/>
    <cellStyle name="Percent 2" xfId="73" xr:uid="{00000000-0005-0000-0000-0000A1000000}"/>
    <cellStyle name="Title" xfId="211" xr:uid="{00000000-0005-0000-0000-0000A2000000}"/>
    <cellStyle name="Title 2" xfId="74" xr:uid="{00000000-0005-0000-0000-0000A3000000}"/>
    <cellStyle name="Title_กกถ.ส่งข้อมูลรายหัวปี 58" xfId="212" xr:uid="{00000000-0005-0000-0000-0000A4000000}"/>
    <cellStyle name="Total" xfId="213" xr:uid="{00000000-0005-0000-0000-0000A5000000}"/>
    <cellStyle name="Total 2" xfId="75" xr:uid="{00000000-0005-0000-0000-0000A6000000}"/>
    <cellStyle name="Total_Sheet1" xfId="214" xr:uid="{00000000-0005-0000-0000-0000A7000000}"/>
    <cellStyle name="Warning Text" xfId="215" xr:uid="{00000000-0005-0000-0000-0000A8000000}"/>
    <cellStyle name="Warning Text 2" xfId="76" xr:uid="{00000000-0005-0000-0000-0000A9000000}"/>
    <cellStyle name="Warning Text_กกถ.ส่งข้อมูลรายหัวปี 58" xfId="216" xr:uid="{00000000-0005-0000-0000-0000AA000000}"/>
    <cellStyle name="การคำนวณ" xfId="77" xr:uid="{00000000-0005-0000-0000-0000AB000000}"/>
    <cellStyle name="ข้อความเตือน" xfId="78" xr:uid="{00000000-0005-0000-0000-0000AC000000}"/>
    <cellStyle name="ข้อความอธิบาย" xfId="79" xr:uid="{00000000-0005-0000-0000-0000AD000000}"/>
    <cellStyle name="เครื่องหมายจุลภาค 2" xfId="80" xr:uid="{00000000-0005-0000-0000-0000AE000000}"/>
    <cellStyle name="เครื่องหมายจุลภาค 3" xfId="81" xr:uid="{00000000-0005-0000-0000-0000AF000000}"/>
    <cellStyle name="เครื่องหมายจุลภาค 3 2" xfId="82" xr:uid="{00000000-0005-0000-0000-0000B0000000}"/>
    <cellStyle name="เครื่องหมายจุลภาค 3 2 2" xfId="83" xr:uid="{00000000-0005-0000-0000-0000B1000000}"/>
    <cellStyle name="เครื่องหมายจุลภาค 3 2 2 2" xfId="84" xr:uid="{00000000-0005-0000-0000-0000B2000000}"/>
    <cellStyle name="เครื่องหมายจุลภาค 3 3" xfId="85" xr:uid="{00000000-0005-0000-0000-0000B3000000}"/>
    <cellStyle name="เครื่องหมายจุลภาค 3_ศักยภาพ" xfId="86" xr:uid="{00000000-0005-0000-0000-0000B4000000}"/>
    <cellStyle name="เครื่องหมายจุลภาค 4" xfId="87" xr:uid="{00000000-0005-0000-0000-0000B5000000}"/>
    <cellStyle name="เครื่องหมายจุลภาค 5" xfId="88" xr:uid="{00000000-0005-0000-0000-0000B6000000}"/>
    <cellStyle name="เครื่องหมายจุลภาค 6" xfId="89" xr:uid="{00000000-0005-0000-0000-0000B7000000}"/>
    <cellStyle name="เครื่องหมายจุลภาค_Sheet1" xfId="217" xr:uid="{00000000-0005-0000-0000-0000B8000000}"/>
    <cellStyle name="จุลภาค" xfId="121" builtinId="3"/>
    <cellStyle name="ชื่อเรื่อง" xfId="90" xr:uid="{00000000-0005-0000-0000-0000B9000000}"/>
    <cellStyle name="เซลล์ตรวจสอบ" xfId="91" xr:uid="{00000000-0005-0000-0000-0000BA000000}"/>
    <cellStyle name="เซลล์ที่มีการเชื่อมโยง" xfId="92" xr:uid="{00000000-0005-0000-0000-0000BB000000}"/>
    <cellStyle name="ดี" xfId="93" xr:uid="{00000000-0005-0000-0000-0000BC000000}"/>
    <cellStyle name="ปกติ" xfId="0" builtinId="0"/>
    <cellStyle name="ปกติ 2" xfId="94" xr:uid="{00000000-0005-0000-0000-0000BD000000}"/>
    <cellStyle name="ปกติ 2 2" xfId="95" xr:uid="{00000000-0005-0000-0000-0000BE000000}"/>
    <cellStyle name="ปกติ 2_กกถ.ส่งข้อมูลรายหัวปี 58" xfId="96" xr:uid="{00000000-0005-0000-0000-0000BF000000}"/>
    <cellStyle name="ปกติ 3" xfId="97" xr:uid="{00000000-0005-0000-0000-0000C0000000}"/>
    <cellStyle name="ปกติ 3 2" xfId="98" xr:uid="{00000000-0005-0000-0000-0000C1000000}"/>
    <cellStyle name="ปกติ 3_แบบฟอร์ม_สรุปงบหน้า_ข้อบัญญัติ" xfId="99" xr:uid="{00000000-0005-0000-0000-0000C2000000}"/>
    <cellStyle name="ปกติ 4" xfId="100" xr:uid="{00000000-0005-0000-0000-0000C3000000}"/>
    <cellStyle name="ปกติ 4 2" xfId="101" xr:uid="{00000000-0005-0000-0000-0000C4000000}"/>
    <cellStyle name="ปกติ 4_ศักยภาพ" xfId="102" xr:uid="{00000000-0005-0000-0000-0000C5000000}"/>
    <cellStyle name="ปกติ 5" xfId="103" xr:uid="{00000000-0005-0000-0000-0000C6000000}"/>
    <cellStyle name="ปกติ_ทั่วไป งวดที่ 1+2" xfId="1" xr:uid="{00000000-0005-0000-0000-0000C8000000}"/>
    <cellStyle name="ปกติ_ทั่วไป งวดที่ 1+2_รายชื่อ อปท. ส่งสำนัก-กอง (ใหม่)" xfId="3" xr:uid="{00000000-0005-0000-0000-0000C9000000}"/>
    <cellStyle name="ป้อนค่า" xfId="104" xr:uid="{00000000-0005-0000-0000-0000CA000000}"/>
    <cellStyle name="ปานกลาง" xfId="105" xr:uid="{00000000-0005-0000-0000-0000CB000000}"/>
    <cellStyle name="เปอร์เซ็นต์ 2" xfId="106" xr:uid="{00000000-0005-0000-0000-0000CC000000}"/>
    <cellStyle name="ผลรวม" xfId="107" xr:uid="{00000000-0005-0000-0000-0000CD000000}"/>
    <cellStyle name="แย่" xfId="108" xr:uid="{00000000-0005-0000-0000-0000CE000000}"/>
    <cellStyle name="ส่วนที่ถูกเน้น1" xfId="109" xr:uid="{00000000-0005-0000-0000-0000CF000000}"/>
    <cellStyle name="ส่วนที่ถูกเน้น2" xfId="110" xr:uid="{00000000-0005-0000-0000-0000D0000000}"/>
    <cellStyle name="ส่วนที่ถูกเน้น3" xfId="111" xr:uid="{00000000-0005-0000-0000-0000D1000000}"/>
    <cellStyle name="ส่วนที่ถูกเน้น4" xfId="112" xr:uid="{00000000-0005-0000-0000-0000D2000000}"/>
    <cellStyle name="ส่วนที่ถูกเน้น5" xfId="113" xr:uid="{00000000-0005-0000-0000-0000D3000000}"/>
    <cellStyle name="ส่วนที่ถูกเน้น6" xfId="114" xr:uid="{00000000-0005-0000-0000-0000D4000000}"/>
    <cellStyle name="แสดงผล" xfId="115" xr:uid="{00000000-0005-0000-0000-0000D5000000}"/>
    <cellStyle name="หมายเหตุ" xfId="116" xr:uid="{00000000-0005-0000-0000-0000D6000000}"/>
    <cellStyle name="หัวเรื่อง 1" xfId="117" xr:uid="{00000000-0005-0000-0000-0000D7000000}"/>
    <cellStyle name="หัวเรื่อง 2" xfId="118" xr:uid="{00000000-0005-0000-0000-0000D8000000}"/>
    <cellStyle name="หัวเรื่อง 3" xfId="119" xr:uid="{00000000-0005-0000-0000-0000D9000000}"/>
    <cellStyle name="หัวเรื่อง 4" xfId="120" xr:uid="{00000000-0005-0000-0000-0000DA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9D6F5-7B3C-47BA-8D58-B32B93DE7A0C}">
  <dimension ref="A1:L244"/>
  <sheetViews>
    <sheetView view="pageBreakPreview" topLeftCell="B1" zoomScale="78" zoomScaleNormal="100" zoomScaleSheetLayoutView="78" workbookViewId="0">
      <selection activeCell="L6" sqref="L6"/>
    </sheetView>
  </sheetViews>
  <sheetFormatPr defaultColWidth="8.88671875" defaultRowHeight="20.100000000000001" customHeight="1" outlineLevelRow="2" x14ac:dyDescent="0.2"/>
  <cols>
    <col min="1" max="1" width="5.88671875" style="14" hidden="1" customWidth="1"/>
    <col min="2" max="2" width="4.21875" style="14" customWidth="1"/>
    <col min="3" max="4" width="19.6640625" style="15" customWidth="1"/>
    <col min="5" max="5" width="23.33203125" style="15" customWidth="1"/>
    <col min="6" max="6" width="26.33203125" style="15" hidden="1" customWidth="1"/>
    <col min="7" max="7" width="23.6640625" style="24" customWidth="1"/>
    <col min="8" max="8" width="12.109375" style="14" hidden="1" customWidth="1"/>
    <col min="9" max="9" width="11.21875" style="14" hidden="1" customWidth="1"/>
    <col min="10" max="10" width="227.21875" style="15" hidden="1" customWidth="1"/>
    <col min="11" max="11" width="14.33203125" style="15" customWidth="1"/>
    <col min="12" max="12" width="12.109375" style="15" customWidth="1"/>
    <col min="13" max="13" width="16.6640625" style="15" customWidth="1"/>
    <col min="14" max="15" width="8.109375" style="15" bestFit="1" customWidth="1"/>
    <col min="16" max="16384" width="8.88671875" style="15"/>
  </cols>
  <sheetData>
    <row r="1" spans="1:12" s="2" customFormat="1" ht="21.95" customHeight="1" x14ac:dyDescent="0.2">
      <c r="A1" s="2" t="s">
        <v>5</v>
      </c>
      <c r="B1" s="78" t="s">
        <v>79</v>
      </c>
      <c r="C1" s="78"/>
      <c r="D1" s="78"/>
      <c r="E1" s="78"/>
      <c r="F1" s="78"/>
      <c r="G1" s="78"/>
      <c r="H1" s="3"/>
      <c r="I1" s="3"/>
      <c r="J1" s="3"/>
      <c r="L1" s="4"/>
    </row>
    <row r="2" spans="1:12" s="6" customFormat="1" ht="21.95" customHeight="1" x14ac:dyDescent="0.2">
      <c r="A2" s="5"/>
      <c r="B2" s="79" t="s">
        <v>76</v>
      </c>
      <c r="C2" s="79"/>
      <c r="D2" s="79"/>
      <c r="E2" s="79"/>
      <c r="F2" s="79"/>
      <c r="G2" s="79"/>
      <c r="K2" s="5"/>
      <c r="L2" s="7"/>
    </row>
    <row r="3" spans="1:12" s="6" customFormat="1" ht="21.95" customHeight="1" x14ac:dyDescent="0.2">
      <c r="A3" s="5"/>
      <c r="B3" s="80" t="s">
        <v>77</v>
      </c>
      <c r="C3" s="80"/>
      <c r="D3" s="80"/>
      <c r="E3" s="80"/>
      <c r="F3" s="80"/>
      <c r="G3" s="80"/>
      <c r="K3" s="5"/>
      <c r="L3" s="8"/>
    </row>
    <row r="4" spans="1:12" s="6" customFormat="1" ht="21.95" customHeight="1" x14ac:dyDescent="0.2">
      <c r="A4" s="5"/>
      <c r="B4" s="79" t="s">
        <v>688</v>
      </c>
      <c r="C4" s="79"/>
      <c r="D4" s="79"/>
      <c r="E4" s="79"/>
      <c r="F4" s="79"/>
      <c r="G4" s="79"/>
      <c r="K4" s="5"/>
      <c r="L4" s="8"/>
    </row>
    <row r="5" spans="1:12" s="6" customFormat="1" ht="21.95" customHeight="1" x14ac:dyDescent="0.2">
      <c r="A5" s="9"/>
      <c r="B5" s="77" t="s">
        <v>78</v>
      </c>
      <c r="C5" s="77"/>
      <c r="D5" s="77"/>
      <c r="E5" s="77"/>
      <c r="F5" s="77"/>
      <c r="G5" s="77"/>
      <c r="H5" s="1"/>
      <c r="I5" s="1"/>
      <c r="J5" s="1"/>
      <c r="K5" s="5"/>
      <c r="L5" s="8"/>
    </row>
    <row r="6" spans="1:12" s="6" customFormat="1" ht="21.95" customHeight="1" x14ac:dyDescent="0.2">
      <c r="A6" s="9"/>
      <c r="B6" s="77" t="s">
        <v>689</v>
      </c>
      <c r="C6" s="77"/>
      <c r="D6" s="77"/>
      <c r="E6" s="77"/>
      <c r="F6" s="77"/>
      <c r="G6" s="77"/>
      <c r="H6" s="1"/>
      <c r="I6" s="1"/>
      <c r="J6" s="1"/>
      <c r="K6" s="5"/>
      <c r="L6" s="8"/>
    </row>
    <row r="7" spans="1:12" s="13" customFormat="1" ht="24" customHeight="1" thickBot="1" x14ac:dyDescent="0.25">
      <c r="A7" s="63" t="s">
        <v>6</v>
      </c>
      <c r="B7" s="75" t="s">
        <v>68</v>
      </c>
      <c r="C7" s="75" t="s">
        <v>1</v>
      </c>
      <c r="D7" s="75" t="s">
        <v>2</v>
      </c>
      <c r="E7" s="75" t="s">
        <v>3</v>
      </c>
      <c r="F7" s="51" t="s">
        <v>73</v>
      </c>
      <c r="G7" s="76" t="s">
        <v>7</v>
      </c>
      <c r="H7" s="61" t="s">
        <v>8</v>
      </c>
      <c r="I7" s="62" t="s">
        <v>4</v>
      </c>
    </row>
    <row r="8" spans="1:12" ht="24" customHeight="1" outlineLevel="2" x14ac:dyDescent="0.35">
      <c r="A8" s="55">
        <v>3</v>
      </c>
      <c r="B8" s="37">
        <v>1</v>
      </c>
      <c r="C8" s="38" t="s">
        <v>80</v>
      </c>
      <c r="D8" s="38" t="s">
        <v>81</v>
      </c>
      <c r="E8" s="38" t="s">
        <v>82</v>
      </c>
      <c r="F8" s="25" t="s">
        <v>83</v>
      </c>
      <c r="G8" s="39">
        <v>523800</v>
      </c>
      <c r="H8" s="48">
        <v>9</v>
      </c>
      <c r="I8" s="38">
        <v>1</v>
      </c>
    </row>
    <row r="9" spans="1:12" ht="24" customHeight="1" outlineLevel="2" x14ac:dyDescent="0.35">
      <c r="A9" s="44">
        <v>4</v>
      </c>
      <c r="B9" s="22">
        <f t="shared" ref="B9:B72" si="0">B8+1</f>
        <v>2</v>
      </c>
      <c r="C9" s="27" t="s">
        <v>80</v>
      </c>
      <c r="D9" s="27" t="s">
        <v>84</v>
      </c>
      <c r="E9" s="27" t="s">
        <v>85</v>
      </c>
      <c r="F9" s="27" t="s">
        <v>86</v>
      </c>
      <c r="G9" s="28">
        <v>1658100</v>
      </c>
      <c r="H9" s="47">
        <v>18</v>
      </c>
      <c r="I9" s="27">
        <v>1</v>
      </c>
    </row>
    <row r="10" spans="1:12" ht="24" customHeight="1" outlineLevel="2" x14ac:dyDescent="0.35">
      <c r="A10" s="44">
        <v>9</v>
      </c>
      <c r="B10" s="22">
        <f t="shared" si="0"/>
        <v>3</v>
      </c>
      <c r="C10" s="27" t="s">
        <v>80</v>
      </c>
      <c r="D10" s="27" t="s">
        <v>87</v>
      </c>
      <c r="E10" s="27" t="s">
        <v>88</v>
      </c>
      <c r="F10" s="27" t="s">
        <v>89</v>
      </c>
      <c r="G10" s="28">
        <v>1321200</v>
      </c>
      <c r="H10" s="47">
        <v>15</v>
      </c>
      <c r="I10" s="27">
        <v>1</v>
      </c>
    </row>
    <row r="11" spans="1:12" ht="24" customHeight="1" outlineLevel="2" x14ac:dyDescent="0.35">
      <c r="A11" s="44">
        <v>10</v>
      </c>
      <c r="B11" s="22">
        <f t="shared" si="0"/>
        <v>4</v>
      </c>
      <c r="C11" s="27" t="s">
        <v>80</v>
      </c>
      <c r="D11" s="27" t="s">
        <v>87</v>
      </c>
      <c r="E11" s="27" t="s">
        <v>90</v>
      </c>
      <c r="F11" s="27" t="s">
        <v>91</v>
      </c>
      <c r="G11" s="28">
        <v>4472600</v>
      </c>
      <c r="H11" s="47">
        <v>45</v>
      </c>
      <c r="I11" s="27">
        <v>1</v>
      </c>
    </row>
    <row r="12" spans="1:12" ht="24" customHeight="1" outlineLevel="2" x14ac:dyDescent="0.35">
      <c r="A12" s="44">
        <v>11</v>
      </c>
      <c r="B12" s="22">
        <f t="shared" si="0"/>
        <v>5</v>
      </c>
      <c r="C12" s="27" t="s">
        <v>80</v>
      </c>
      <c r="D12" s="27" t="s">
        <v>92</v>
      </c>
      <c r="E12" s="27" t="s">
        <v>93</v>
      </c>
      <c r="F12" s="27" t="s">
        <v>94</v>
      </c>
      <c r="G12" s="28">
        <v>284100</v>
      </c>
      <c r="H12" s="47">
        <v>5</v>
      </c>
      <c r="I12" s="27">
        <v>1</v>
      </c>
    </row>
    <row r="13" spans="1:12" ht="24" customHeight="1" outlineLevel="2" x14ac:dyDescent="0.35">
      <c r="A13" s="44">
        <v>14</v>
      </c>
      <c r="B13" s="34">
        <f t="shared" si="0"/>
        <v>6</v>
      </c>
      <c r="C13" s="35" t="s">
        <v>80</v>
      </c>
      <c r="D13" s="35" t="s">
        <v>95</v>
      </c>
      <c r="E13" s="35" t="s">
        <v>96</v>
      </c>
      <c r="F13" s="27" t="s">
        <v>97</v>
      </c>
      <c r="G13" s="36">
        <v>169200</v>
      </c>
      <c r="H13" s="49">
        <v>4</v>
      </c>
      <c r="I13" s="35">
        <v>1</v>
      </c>
    </row>
    <row r="14" spans="1:12" ht="24" customHeight="1" outlineLevel="1" thickBot="1" x14ac:dyDescent="0.4">
      <c r="A14" s="44"/>
      <c r="B14" s="53"/>
      <c r="C14" s="46" t="s">
        <v>607</v>
      </c>
      <c r="D14" s="46"/>
      <c r="E14" s="46"/>
      <c r="F14" s="52"/>
      <c r="G14" s="54">
        <f>SUBTOTAL(9,G8:G13)</f>
        <v>8429000</v>
      </c>
      <c r="H14" s="71">
        <f>SUBTOTAL(9,H8:H13)</f>
        <v>96</v>
      </c>
      <c r="I14" s="71">
        <f>SUBTOTAL(9,I8:I13)</f>
        <v>6</v>
      </c>
    </row>
    <row r="15" spans="1:12" ht="24" customHeight="1" outlineLevel="2" x14ac:dyDescent="0.35">
      <c r="A15" s="44">
        <v>19</v>
      </c>
      <c r="B15" s="32">
        <v>1</v>
      </c>
      <c r="C15" s="31" t="s">
        <v>98</v>
      </c>
      <c r="D15" s="31" t="s">
        <v>99</v>
      </c>
      <c r="E15" s="31" t="s">
        <v>100</v>
      </c>
      <c r="F15" s="27" t="s">
        <v>101</v>
      </c>
      <c r="G15" s="33">
        <v>747600</v>
      </c>
      <c r="H15" s="50">
        <v>12</v>
      </c>
      <c r="I15" s="31">
        <v>1</v>
      </c>
    </row>
    <row r="16" spans="1:12" ht="24" customHeight="1" outlineLevel="1" thickBot="1" x14ac:dyDescent="0.4">
      <c r="A16" s="44"/>
      <c r="B16" s="53"/>
      <c r="C16" s="46" t="s">
        <v>608</v>
      </c>
      <c r="D16" s="46"/>
      <c r="E16" s="46"/>
      <c r="F16" s="52"/>
      <c r="G16" s="54">
        <f>SUBTOTAL(9,G15:G15)</f>
        <v>747600</v>
      </c>
      <c r="H16" s="71">
        <f>SUBTOTAL(9,H15:H15)</f>
        <v>12</v>
      </c>
      <c r="I16" s="71">
        <f>SUBTOTAL(9,I15:I15)</f>
        <v>1</v>
      </c>
    </row>
    <row r="17" spans="1:9" ht="24" customHeight="1" outlineLevel="2" x14ac:dyDescent="0.35">
      <c r="A17" s="44">
        <v>30</v>
      </c>
      <c r="B17" s="37">
        <v>1</v>
      </c>
      <c r="C17" s="38" t="s">
        <v>102</v>
      </c>
      <c r="D17" s="38" t="s">
        <v>103</v>
      </c>
      <c r="E17" s="38" t="s">
        <v>104</v>
      </c>
      <c r="F17" s="27" t="s">
        <v>105</v>
      </c>
      <c r="G17" s="39">
        <v>30000</v>
      </c>
      <c r="H17" s="48">
        <v>2</v>
      </c>
      <c r="I17" s="38">
        <v>1</v>
      </c>
    </row>
    <row r="18" spans="1:9" ht="24" customHeight="1" outlineLevel="2" x14ac:dyDescent="0.35">
      <c r="A18" s="44">
        <v>37</v>
      </c>
      <c r="B18" s="22">
        <f t="shared" si="0"/>
        <v>2</v>
      </c>
      <c r="C18" s="27" t="s">
        <v>102</v>
      </c>
      <c r="D18" s="27" t="s">
        <v>106</v>
      </c>
      <c r="E18" s="27" t="s">
        <v>107</v>
      </c>
      <c r="F18" s="27" t="s">
        <v>108</v>
      </c>
      <c r="G18" s="28">
        <v>146100</v>
      </c>
      <c r="H18" s="47">
        <v>4</v>
      </c>
      <c r="I18" s="27">
        <v>1</v>
      </c>
    </row>
    <row r="19" spans="1:9" ht="24" customHeight="1" outlineLevel="2" x14ac:dyDescent="0.35">
      <c r="A19" s="44">
        <v>39</v>
      </c>
      <c r="B19" s="22">
        <f t="shared" si="0"/>
        <v>3</v>
      </c>
      <c r="C19" s="27" t="s">
        <v>102</v>
      </c>
      <c r="D19" s="27" t="s">
        <v>109</v>
      </c>
      <c r="E19" s="27" t="s">
        <v>110</v>
      </c>
      <c r="F19" s="27" t="s">
        <v>111</v>
      </c>
      <c r="G19" s="28">
        <v>2104400</v>
      </c>
      <c r="H19" s="47">
        <v>18</v>
      </c>
      <c r="I19" s="27">
        <v>1</v>
      </c>
    </row>
    <row r="20" spans="1:9" ht="24" customHeight="1" outlineLevel="2" x14ac:dyDescent="0.35">
      <c r="A20" s="44">
        <v>46</v>
      </c>
      <c r="B20" s="34">
        <f t="shared" si="0"/>
        <v>4</v>
      </c>
      <c r="C20" s="35" t="s">
        <v>102</v>
      </c>
      <c r="D20" s="35" t="s">
        <v>112</v>
      </c>
      <c r="E20" s="35" t="s">
        <v>113</v>
      </c>
      <c r="F20" s="27" t="s">
        <v>114</v>
      </c>
      <c r="G20" s="36">
        <v>1606800</v>
      </c>
      <c r="H20" s="49">
        <v>17</v>
      </c>
      <c r="I20" s="35">
        <v>1</v>
      </c>
    </row>
    <row r="21" spans="1:9" ht="24" customHeight="1" outlineLevel="1" thickBot="1" x14ac:dyDescent="0.4">
      <c r="A21" s="44"/>
      <c r="B21" s="53"/>
      <c r="C21" s="46" t="s">
        <v>609</v>
      </c>
      <c r="D21" s="46"/>
      <c r="E21" s="46"/>
      <c r="F21" s="52"/>
      <c r="G21" s="54">
        <f>SUBTOTAL(9,G17:G20)</f>
        <v>3887300</v>
      </c>
      <c r="H21" s="71">
        <f>SUBTOTAL(9,H17:H20)</f>
        <v>41</v>
      </c>
      <c r="I21" s="71">
        <f>SUBTOTAL(9,I17:I20)</f>
        <v>4</v>
      </c>
    </row>
    <row r="22" spans="1:9" ht="24" customHeight="1" outlineLevel="2" x14ac:dyDescent="0.35">
      <c r="A22" s="44">
        <v>54</v>
      </c>
      <c r="B22" s="32">
        <v>1</v>
      </c>
      <c r="C22" s="31" t="s">
        <v>115</v>
      </c>
      <c r="D22" s="31" t="s">
        <v>116</v>
      </c>
      <c r="E22" s="31" t="s">
        <v>117</v>
      </c>
      <c r="F22" s="27" t="s">
        <v>118</v>
      </c>
      <c r="G22" s="33">
        <v>740700</v>
      </c>
      <c r="H22" s="50">
        <v>8</v>
      </c>
      <c r="I22" s="31">
        <v>1</v>
      </c>
    </row>
    <row r="23" spans="1:9" ht="24" customHeight="1" outlineLevel="1" thickBot="1" x14ac:dyDescent="0.4">
      <c r="A23" s="44"/>
      <c r="B23" s="53"/>
      <c r="C23" s="46" t="s">
        <v>610</v>
      </c>
      <c r="D23" s="46"/>
      <c r="E23" s="46"/>
      <c r="F23" s="52"/>
      <c r="G23" s="54">
        <f>SUBTOTAL(9,G22:G22)</f>
        <v>740700</v>
      </c>
      <c r="H23" s="71">
        <f>SUBTOTAL(9,H22:H22)</f>
        <v>8</v>
      </c>
      <c r="I23" s="71">
        <f>SUBTOTAL(9,I22:I22)</f>
        <v>1</v>
      </c>
    </row>
    <row r="24" spans="1:9" ht="24" customHeight="1" outlineLevel="2" x14ac:dyDescent="0.35">
      <c r="A24" s="44">
        <v>2</v>
      </c>
      <c r="B24" s="37">
        <v>1</v>
      </c>
      <c r="C24" s="38" t="s">
        <v>12</v>
      </c>
      <c r="D24" s="38" t="s">
        <v>119</v>
      </c>
      <c r="E24" s="38" t="s">
        <v>120</v>
      </c>
      <c r="F24" s="27" t="s">
        <v>121</v>
      </c>
      <c r="G24" s="39">
        <v>368400</v>
      </c>
      <c r="H24" s="48">
        <v>5</v>
      </c>
      <c r="I24" s="38">
        <v>1</v>
      </c>
    </row>
    <row r="25" spans="1:9" ht="24" customHeight="1" outlineLevel="2" x14ac:dyDescent="0.35">
      <c r="A25" s="44">
        <v>12</v>
      </c>
      <c r="B25" s="22">
        <f t="shared" si="0"/>
        <v>2</v>
      </c>
      <c r="C25" s="27" t="s">
        <v>12</v>
      </c>
      <c r="D25" s="27" t="s">
        <v>122</v>
      </c>
      <c r="E25" s="27" t="s">
        <v>123</v>
      </c>
      <c r="F25" s="27" t="s">
        <v>124</v>
      </c>
      <c r="G25" s="28">
        <v>45000</v>
      </c>
      <c r="H25" s="47">
        <v>3</v>
      </c>
      <c r="I25" s="27">
        <v>1</v>
      </c>
    </row>
    <row r="26" spans="1:9" ht="24" customHeight="1" outlineLevel="2" x14ac:dyDescent="0.35">
      <c r="A26" s="44">
        <v>14</v>
      </c>
      <c r="B26" s="22">
        <f t="shared" si="0"/>
        <v>3</v>
      </c>
      <c r="C26" s="27" t="s">
        <v>12</v>
      </c>
      <c r="D26" s="27" t="s">
        <v>125</v>
      </c>
      <c r="E26" s="27" t="s">
        <v>126</v>
      </c>
      <c r="F26" s="27" t="s">
        <v>127</v>
      </c>
      <c r="G26" s="28">
        <v>877500</v>
      </c>
      <c r="H26" s="47">
        <v>11</v>
      </c>
      <c r="I26" s="27">
        <v>1</v>
      </c>
    </row>
    <row r="27" spans="1:9" ht="24" customHeight="1" outlineLevel="2" x14ac:dyDescent="0.35">
      <c r="A27" s="44">
        <v>95</v>
      </c>
      <c r="B27" s="22">
        <f t="shared" si="0"/>
        <v>4</v>
      </c>
      <c r="C27" s="27" t="s">
        <v>12</v>
      </c>
      <c r="D27" s="27" t="s">
        <v>13</v>
      </c>
      <c r="E27" s="27" t="s">
        <v>128</v>
      </c>
      <c r="F27" s="27" t="s">
        <v>129</v>
      </c>
      <c r="G27" s="28">
        <v>60000</v>
      </c>
      <c r="H27" s="49">
        <v>4</v>
      </c>
      <c r="I27" s="27">
        <v>1</v>
      </c>
    </row>
    <row r="28" spans="1:9" ht="24" customHeight="1" outlineLevel="2" x14ac:dyDescent="0.35">
      <c r="A28" s="44">
        <v>1</v>
      </c>
      <c r="B28" s="22">
        <f t="shared" si="0"/>
        <v>5</v>
      </c>
      <c r="C28" s="27" t="s">
        <v>12</v>
      </c>
      <c r="D28" s="27" t="s">
        <v>130</v>
      </c>
      <c r="E28" s="27" t="s">
        <v>131</v>
      </c>
      <c r="F28" s="27" t="s">
        <v>132</v>
      </c>
      <c r="G28" s="28">
        <v>857700</v>
      </c>
      <c r="H28" s="48">
        <v>14</v>
      </c>
      <c r="I28" s="38">
        <v>1</v>
      </c>
    </row>
    <row r="29" spans="1:9" ht="24" customHeight="1" outlineLevel="2" x14ac:dyDescent="0.35">
      <c r="A29" s="44">
        <v>3</v>
      </c>
      <c r="B29" s="34">
        <f t="shared" si="0"/>
        <v>6</v>
      </c>
      <c r="C29" s="35" t="s">
        <v>12</v>
      </c>
      <c r="D29" s="35" t="s">
        <v>130</v>
      </c>
      <c r="E29" s="35" t="s">
        <v>133</v>
      </c>
      <c r="F29" s="27" t="s">
        <v>134</v>
      </c>
      <c r="G29" s="36">
        <v>871800</v>
      </c>
      <c r="H29" s="49">
        <v>10</v>
      </c>
      <c r="I29" s="35">
        <v>1</v>
      </c>
    </row>
    <row r="30" spans="1:9" ht="24" customHeight="1" outlineLevel="1" thickBot="1" x14ac:dyDescent="0.4">
      <c r="A30" s="44"/>
      <c r="B30" s="53"/>
      <c r="C30" s="46" t="s">
        <v>14</v>
      </c>
      <c r="D30" s="46"/>
      <c r="E30" s="46"/>
      <c r="F30" s="52"/>
      <c r="G30" s="54">
        <f>SUBTOTAL(9,G24:G29)</f>
        <v>3080400</v>
      </c>
      <c r="H30" s="71">
        <f>SUBTOTAL(9,H24:H29)</f>
        <v>47</v>
      </c>
      <c r="I30" s="71">
        <f>SUBTOTAL(9,I24:I29)</f>
        <v>6</v>
      </c>
    </row>
    <row r="31" spans="1:9" ht="24" customHeight="1" outlineLevel="2" x14ac:dyDescent="0.35">
      <c r="A31" s="44">
        <v>9</v>
      </c>
      <c r="B31" s="37">
        <v>1</v>
      </c>
      <c r="C31" s="38" t="s">
        <v>15</v>
      </c>
      <c r="D31" s="38" t="s">
        <v>16</v>
      </c>
      <c r="E31" s="38" t="s">
        <v>17</v>
      </c>
      <c r="F31" s="27" t="s">
        <v>70</v>
      </c>
      <c r="G31" s="39">
        <v>462300</v>
      </c>
      <c r="H31" s="48">
        <v>11</v>
      </c>
      <c r="I31" s="38">
        <v>1</v>
      </c>
    </row>
    <row r="32" spans="1:9" ht="24" customHeight="1" outlineLevel="2" x14ac:dyDescent="0.35">
      <c r="A32" s="44">
        <v>23</v>
      </c>
      <c r="B32" s="22">
        <f t="shared" si="0"/>
        <v>2</v>
      </c>
      <c r="C32" s="27" t="s">
        <v>15</v>
      </c>
      <c r="D32" s="27" t="s">
        <v>135</v>
      </c>
      <c r="E32" s="27" t="s">
        <v>136</v>
      </c>
      <c r="F32" s="27" t="s">
        <v>137</v>
      </c>
      <c r="G32" s="28">
        <v>185700</v>
      </c>
      <c r="H32" s="47">
        <v>4</v>
      </c>
      <c r="I32" s="27">
        <v>1</v>
      </c>
    </row>
    <row r="33" spans="1:9" ht="24" customHeight="1" outlineLevel="2" x14ac:dyDescent="0.35">
      <c r="A33" s="44">
        <v>32</v>
      </c>
      <c r="B33" s="34">
        <f t="shared" si="0"/>
        <v>3</v>
      </c>
      <c r="C33" s="35" t="s">
        <v>15</v>
      </c>
      <c r="D33" s="35" t="s">
        <v>135</v>
      </c>
      <c r="E33" s="35" t="s">
        <v>138</v>
      </c>
      <c r="F33" s="27" t="s">
        <v>139</v>
      </c>
      <c r="G33" s="36">
        <v>233100</v>
      </c>
      <c r="H33" s="49">
        <v>5</v>
      </c>
      <c r="I33" s="35">
        <v>1</v>
      </c>
    </row>
    <row r="34" spans="1:9" ht="24" customHeight="1" outlineLevel="1" thickBot="1" x14ac:dyDescent="0.4">
      <c r="A34" s="44"/>
      <c r="B34" s="53"/>
      <c r="C34" s="46" t="s">
        <v>18</v>
      </c>
      <c r="D34" s="46"/>
      <c r="E34" s="46"/>
      <c r="F34" s="52"/>
      <c r="G34" s="54">
        <f>SUBTOTAL(9,G31:G33)</f>
        <v>881100</v>
      </c>
      <c r="H34" s="71">
        <f>SUBTOTAL(9,H31:H33)</f>
        <v>20</v>
      </c>
      <c r="I34" s="71">
        <f>SUBTOTAL(9,I31:I33)</f>
        <v>3</v>
      </c>
    </row>
    <row r="35" spans="1:9" ht="24" customHeight="1" outlineLevel="2" x14ac:dyDescent="0.35">
      <c r="A35" s="44">
        <v>42</v>
      </c>
      <c r="B35" s="37">
        <v>1</v>
      </c>
      <c r="C35" s="38" t="s">
        <v>19</v>
      </c>
      <c r="D35" s="38" t="s">
        <v>140</v>
      </c>
      <c r="E35" s="38" t="s">
        <v>141</v>
      </c>
      <c r="F35" s="27" t="s">
        <v>142</v>
      </c>
      <c r="G35" s="39">
        <v>600300</v>
      </c>
      <c r="H35" s="48">
        <v>10</v>
      </c>
      <c r="I35" s="38">
        <v>1</v>
      </c>
    </row>
    <row r="36" spans="1:9" ht="24" customHeight="1" outlineLevel="2" x14ac:dyDescent="0.35">
      <c r="A36" s="44">
        <v>52</v>
      </c>
      <c r="B36" s="34">
        <f t="shared" si="0"/>
        <v>2</v>
      </c>
      <c r="C36" s="35" t="s">
        <v>19</v>
      </c>
      <c r="D36" s="35" t="s">
        <v>143</v>
      </c>
      <c r="E36" s="35" t="s">
        <v>144</v>
      </c>
      <c r="F36" s="27" t="s">
        <v>145</v>
      </c>
      <c r="G36" s="36">
        <v>1135800</v>
      </c>
      <c r="H36" s="49">
        <v>15</v>
      </c>
      <c r="I36" s="35">
        <v>1</v>
      </c>
    </row>
    <row r="37" spans="1:9" ht="24" customHeight="1" outlineLevel="1" thickBot="1" x14ac:dyDescent="0.4">
      <c r="A37" s="23"/>
      <c r="B37" s="53"/>
      <c r="C37" s="46" t="s">
        <v>20</v>
      </c>
      <c r="D37" s="46"/>
      <c r="E37" s="46"/>
      <c r="F37" s="52"/>
      <c r="G37" s="54">
        <f>SUBTOTAL(9,G35:G36)</f>
        <v>1736100</v>
      </c>
      <c r="H37" s="71">
        <f>SUBTOTAL(9,H35:H36)</f>
        <v>25</v>
      </c>
      <c r="I37" s="71">
        <f>SUBTOTAL(9,I35:I36)</f>
        <v>2</v>
      </c>
    </row>
    <row r="38" spans="1:9" ht="24" customHeight="1" outlineLevel="2" x14ac:dyDescent="0.35">
      <c r="B38" s="37">
        <v>1</v>
      </c>
      <c r="C38" s="67" t="s">
        <v>146</v>
      </c>
      <c r="D38" s="67" t="s">
        <v>147</v>
      </c>
      <c r="E38" s="67" t="s">
        <v>148</v>
      </c>
      <c r="F38" s="56" t="s">
        <v>149</v>
      </c>
      <c r="G38" s="68">
        <v>1884000</v>
      </c>
      <c r="H38" s="14">
        <v>20</v>
      </c>
      <c r="I38" s="38">
        <v>1</v>
      </c>
    </row>
    <row r="39" spans="1:9" ht="24" customHeight="1" outlineLevel="2" x14ac:dyDescent="0.35">
      <c r="B39" s="22">
        <f t="shared" si="0"/>
        <v>2</v>
      </c>
      <c r="C39" s="56" t="s">
        <v>146</v>
      </c>
      <c r="D39" s="56" t="s">
        <v>150</v>
      </c>
      <c r="E39" s="56" t="s">
        <v>151</v>
      </c>
      <c r="F39" s="56" t="s">
        <v>152</v>
      </c>
      <c r="G39" s="57">
        <v>325800</v>
      </c>
      <c r="H39" s="14">
        <v>3</v>
      </c>
      <c r="I39" s="27">
        <v>1</v>
      </c>
    </row>
    <row r="40" spans="1:9" ht="24" customHeight="1" outlineLevel="2" x14ac:dyDescent="0.35">
      <c r="B40" s="22">
        <f t="shared" si="0"/>
        <v>3</v>
      </c>
      <c r="C40" s="56" t="s">
        <v>146</v>
      </c>
      <c r="D40" s="56" t="s">
        <v>153</v>
      </c>
      <c r="E40" s="56" t="s">
        <v>154</v>
      </c>
      <c r="F40" s="56" t="s">
        <v>155</v>
      </c>
      <c r="G40" s="57">
        <v>356100</v>
      </c>
      <c r="H40" s="14">
        <v>8</v>
      </c>
      <c r="I40" s="27">
        <v>1</v>
      </c>
    </row>
    <row r="41" spans="1:9" ht="24" customHeight="1" outlineLevel="2" x14ac:dyDescent="0.35">
      <c r="B41" s="34">
        <f t="shared" si="0"/>
        <v>4</v>
      </c>
      <c r="C41" s="65" t="s">
        <v>146</v>
      </c>
      <c r="D41" s="65" t="s">
        <v>156</v>
      </c>
      <c r="E41" s="65" t="s">
        <v>157</v>
      </c>
      <c r="F41" s="56" t="s">
        <v>158</v>
      </c>
      <c r="G41" s="66">
        <v>347400</v>
      </c>
      <c r="H41" s="14">
        <v>7</v>
      </c>
      <c r="I41" s="35">
        <v>1</v>
      </c>
    </row>
    <row r="42" spans="1:9" ht="24" customHeight="1" outlineLevel="1" thickBot="1" x14ac:dyDescent="0.4">
      <c r="B42" s="53"/>
      <c r="C42" s="73" t="s">
        <v>611</v>
      </c>
      <c r="D42" s="73"/>
      <c r="E42" s="73"/>
      <c r="F42" s="64"/>
      <c r="G42" s="74">
        <f>SUBTOTAL(9,G38:G41)</f>
        <v>2913300</v>
      </c>
      <c r="H42" s="72">
        <f>SUBTOTAL(9,H38:H41)</f>
        <v>38</v>
      </c>
      <c r="I42" s="71">
        <f>SUBTOTAL(9,I38:I41)</f>
        <v>4</v>
      </c>
    </row>
    <row r="43" spans="1:9" ht="24" customHeight="1" outlineLevel="2" x14ac:dyDescent="0.35">
      <c r="B43" s="37">
        <v>1</v>
      </c>
      <c r="C43" s="67" t="s">
        <v>21</v>
      </c>
      <c r="D43" s="67" t="s">
        <v>159</v>
      </c>
      <c r="E43" s="67" t="s">
        <v>160</v>
      </c>
      <c r="F43" s="56" t="s">
        <v>161</v>
      </c>
      <c r="G43" s="68">
        <v>871200</v>
      </c>
      <c r="H43" s="14">
        <v>9</v>
      </c>
      <c r="I43" s="38">
        <v>1</v>
      </c>
    </row>
    <row r="44" spans="1:9" ht="24" customHeight="1" outlineLevel="2" x14ac:dyDescent="0.35">
      <c r="B44" s="22">
        <f t="shared" si="0"/>
        <v>2</v>
      </c>
      <c r="C44" s="56" t="s">
        <v>21</v>
      </c>
      <c r="D44" s="56" t="s">
        <v>162</v>
      </c>
      <c r="E44" s="56" t="s">
        <v>163</v>
      </c>
      <c r="F44" s="56" t="s">
        <v>164</v>
      </c>
      <c r="G44" s="57">
        <v>165300</v>
      </c>
      <c r="H44" s="14">
        <v>2</v>
      </c>
      <c r="I44" s="27">
        <v>1</v>
      </c>
    </row>
    <row r="45" spans="1:9" ht="24" customHeight="1" outlineLevel="2" x14ac:dyDescent="0.35">
      <c r="B45" s="22">
        <f t="shared" si="0"/>
        <v>3</v>
      </c>
      <c r="C45" s="56" t="s">
        <v>21</v>
      </c>
      <c r="D45" s="56" t="s">
        <v>22</v>
      </c>
      <c r="E45" s="56" t="s">
        <v>165</v>
      </c>
      <c r="F45" s="56" t="s">
        <v>166</v>
      </c>
      <c r="G45" s="57">
        <v>785100</v>
      </c>
      <c r="H45" s="14">
        <v>9</v>
      </c>
      <c r="I45" s="27">
        <v>1</v>
      </c>
    </row>
    <row r="46" spans="1:9" ht="24" customHeight="1" outlineLevel="2" x14ac:dyDescent="0.35">
      <c r="B46" s="22">
        <f t="shared" si="0"/>
        <v>4</v>
      </c>
      <c r="C46" s="56" t="s">
        <v>21</v>
      </c>
      <c r="D46" s="56" t="s">
        <v>167</v>
      </c>
      <c r="E46" s="56" t="s">
        <v>168</v>
      </c>
      <c r="F46" s="56" t="s">
        <v>169</v>
      </c>
      <c r="G46" s="57">
        <v>253200</v>
      </c>
      <c r="H46" s="14">
        <v>3</v>
      </c>
      <c r="I46" s="27">
        <v>1</v>
      </c>
    </row>
    <row r="47" spans="1:9" ht="24" customHeight="1" outlineLevel="2" x14ac:dyDescent="0.35">
      <c r="B47" s="22">
        <f t="shared" si="0"/>
        <v>5</v>
      </c>
      <c r="C47" s="56" t="s">
        <v>21</v>
      </c>
      <c r="D47" s="56" t="s">
        <v>167</v>
      </c>
      <c r="E47" s="56" t="s">
        <v>170</v>
      </c>
      <c r="F47" s="56" t="s">
        <v>171</v>
      </c>
      <c r="G47" s="57">
        <v>1097100</v>
      </c>
      <c r="H47" s="14">
        <v>10</v>
      </c>
      <c r="I47" s="27">
        <v>1</v>
      </c>
    </row>
    <row r="48" spans="1:9" ht="24" customHeight="1" outlineLevel="2" x14ac:dyDescent="0.35">
      <c r="B48" s="22">
        <f t="shared" si="0"/>
        <v>6</v>
      </c>
      <c r="C48" s="56" t="s">
        <v>21</v>
      </c>
      <c r="D48" s="56" t="s">
        <v>167</v>
      </c>
      <c r="E48" s="56" t="s">
        <v>172</v>
      </c>
      <c r="F48" s="56" t="s">
        <v>173</v>
      </c>
      <c r="G48" s="57">
        <v>1830600</v>
      </c>
      <c r="H48" s="14">
        <v>18</v>
      </c>
      <c r="I48" s="27">
        <v>1</v>
      </c>
    </row>
    <row r="49" spans="2:9" ht="24" customHeight="1" outlineLevel="2" x14ac:dyDescent="0.35">
      <c r="B49" s="22">
        <f t="shared" si="0"/>
        <v>7</v>
      </c>
      <c r="C49" s="56" t="s">
        <v>21</v>
      </c>
      <c r="D49" s="56" t="s">
        <v>167</v>
      </c>
      <c r="E49" s="56" t="s">
        <v>174</v>
      </c>
      <c r="F49" s="56" t="s">
        <v>175</v>
      </c>
      <c r="G49" s="57">
        <v>1062000</v>
      </c>
      <c r="H49" s="14">
        <v>10</v>
      </c>
      <c r="I49" s="27">
        <v>1</v>
      </c>
    </row>
    <row r="50" spans="2:9" ht="24" customHeight="1" outlineLevel="2" x14ac:dyDescent="0.35">
      <c r="B50" s="22">
        <f t="shared" si="0"/>
        <v>8</v>
      </c>
      <c r="C50" s="56" t="s">
        <v>21</v>
      </c>
      <c r="D50" s="56" t="s">
        <v>167</v>
      </c>
      <c r="E50" s="56" t="s">
        <v>176</v>
      </c>
      <c r="F50" s="56" t="s">
        <v>177</v>
      </c>
      <c r="G50" s="57">
        <v>910800</v>
      </c>
      <c r="H50" s="14">
        <v>11</v>
      </c>
      <c r="I50" s="27">
        <v>1</v>
      </c>
    </row>
    <row r="51" spans="2:9" ht="24" customHeight="1" outlineLevel="2" x14ac:dyDescent="0.35">
      <c r="B51" s="22">
        <f t="shared" si="0"/>
        <v>9</v>
      </c>
      <c r="C51" s="56" t="s">
        <v>21</v>
      </c>
      <c r="D51" s="56" t="s">
        <v>167</v>
      </c>
      <c r="E51" s="56" t="s">
        <v>178</v>
      </c>
      <c r="F51" s="56" t="s">
        <v>179</v>
      </c>
      <c r="G51" s="57">
        <v>560100</v>
      </c>
      <c r="H51" s="14">
        <v>6</v>
      </c>
      <c r="I51" s="27">
        <v>1</v>
      </c>
    </row>
    <row r="52" spans="2:9" ht="24" customHeight="1" outlineLevel="2" x14ac:dyDescent="0.35">
      <c r="B52" s="22">
        <f t="shared" si="0"/>
        <v>10</v>
      </c>
      <c r="C52" s="56" t="s">
        <v>21</v>
      </c>
      <c r="D52" s="56" t="s">
        <v>180</v>
      </c>
      <c r="E52" s="56" t="s">
        <v>181</v>
      </c>
      <c r="F52" s="56" t="s">
        <v>182</v>
      </c>
      <c r="G52" s="57">
        <v>383700</v>
      </c>
      <c r="H52" s="14">
        <v>6</v>
      </c>
      <c r="I52" s="27">
        <v>1</v>
      </c>
    </row>
    <row r="53" spans="2:9" ht="24" customHeight="1" outlineLevel="2" x14ac:dyDescent="0.35">
      <c r="B53" s="22">
        <f t="shared" si="0"/>
        <v>11</v>
      </c>
      <c r="C53" s="56" t="s">
        <v>21</v>
      </c>
      <c r="D53" s="56" t="s">
        <v>180</v>
      </c>
      <c r="E53" s="56" t="s">
        <v>183</v>
      </c>
      <c r="F53" s="56" t="s">
        <v>184</v>
      </c>
      <c r="G53" s="57">
        <v>578100</v>
      </c>
      <c r="H53" s="14">
        <v>6</v>
      </c>
      <c r="I53" s="27">
        <v>1</v>
      </c>
    </row>
    <row r="54" spans="2:9" ht="24" customHeight="1" outlineLevel="2" x14ac:dyDescent="0.35">
      <c r="B54" s="22">
        <f t="shared" si="0"/>
        <v>12</v>
      </c>
      <c r="C54" s="56" t="s">
        <v>21</v>
      </c>
      <c r="D54" s="56" t="s">
        <v>185</v>
      </c>
      <c r="E54" s="56" t="s">
        <v>186</v>
      </c>
      <c r="F54" s="56" t="s">
        <v>187</v>
      </c>
      <c r="G54" s="57">
        <v>1154400</v>
      </c>
      <c r="H54" s="14">
        <v>15</v>
      </c>
      <c r="I54" s="27">
        <v>1</v>
      </c>
    </row>
    <row r="55" spans="2:9" ht="24" customHeight="1" outlineLevel="2" x14ac:dyDescent="0.35">
      <c r="B55" s="22">
        <f t="shared" si="0"/>
        <v>13</v>
      </c>
      <c r="C55" s="56" t="s">
        <v>21</v>
      </c>
      <c r="D55" s="56" t="s">
        <v>185</v>
      </c>
      <c r="E55" s="56" t="s">
        <v>188</v>
      </c>
      <c r="F55" s="56" t="s">
        <v>189</v>
      </c>
      <c r="G55" s="57">
        <v>1287300</v>
      </c>
      <c r="H55" s="14">
        <v>12</v>
      </c>
      <c r="I55" s="27">
        <v>1</v>
      </c>
    </row>
    <row r="56" spans="2:9" ht="24" customHeight="1" outlineLevel="2" x14ac:dyDescent="0.35">
      <c r="B56" s="34">
        <f t="shared" si="0"/>
        <v>14</v>
      </c>
      <c r="C56" s="65" t="s">
        <v>21</v>
      </c>
      <c r="D56" s="65" t="s">
        <v>190</v>
      </c>
      <c r="E56" s="65" t="s">
        <v>191</v>
      </c>
      <c r="F56" s="56" t="s">
        <v>192</v>
      </c>
      <c r="G56" s="66">
        <v>805700</v>
      </c>
      <c r="H56" s="14">
        <v>11</v>
      </c>
      <c r="I56" s="35">
        <v>1</v>
      </c>
    </row>
    <row r="57" spans="2:9" ht="24" customHeight="1" outlineLevel="1" thickBot="1" x14ac:dyDescent="0.4">
      <c r="B57" s="53"/>
      <c r="C57" s="73" t="s">
        <v>23</v>
      </c>
      <c r="D57" s="73"/>
      <c r="E57" s="73"/>
      <c r="F57" s="64"/>
      <c r="G57" s="74">
        <f>SUBTOTAL(9,G43:G56)</f>
        <v>11744600</v>
      </c>
      <c r="H57" s="72">
        <f>SUBTOTAL(9,H43:H56)</f>
        <v>128</v>
      </c>
      <c r="I57" s="71">
        <f>SUBTOTAL(9,I43:I56)</f>
        <v>14</v>
      </c>
    </row>
    <row r="58" spans="2:9" ht="24" customHeight="1" outlineLevel="2" x14ac:dyDescent="0.35">
      <c r="B58" s="37">
        <v>1</v>
      </c>
      <c r="C58" s="67" t="s">
        <v>24</v>
      </c>
      <c r="D58" s="67" t="s">
        <v>193</v>
      </c>
      <c r="E58" s="67" t="s">
        <v>194</v>
      </c>
      <c r="F58" s="56" t="s">
        <v>195</v>
      </c>
      <c r="G58" s="68">
        <v>188400</v>
      </c>
      <c r="H58" s="14">
        <v>6</v>
      </c>
      <c r="I58" s="38">
        <v>1</v>
      </c>
    </row>
    <row r="59" spans="2:9" ht="24" customHeight="1" outlineLevel="2" x14ac:dyDescent="0.35">
      <c r="B59" s="22">
        <f t="shared" si="0"/>
        <v>2</v>
      </c>
      <c r="C59" s="56" t="s">
        <v>24</v>
      </c>
      <c r="D59" s="56" t="s">
        <v>196</v>
      </c>
      <c r="E59" s="56" t="s">
        <v>197</v>
      </c>
      <c r="F59" s="56" t="s">
        <v>198</v>
      </c>
      <c r="G59" s="57">
        <v>737700</v>
      </c>
      <c r="H59" s="14">
        <v>11</v>
      </c>
      <c r="I59" s="27">
        <v>1</v>
      </c>
    </row>
    <row r="60" spans="2:9" ht="24" customHeight="1" outlineLevel="2" x14ac:dyDescent="0.35">
      <c r="B60" s="22">
        <f t="shared" si="0"/>
        <v>3</v>
      </c>
      <c r="C60" s="56" t="s">
        <v>24</v>
      </c>
      <c r="D60" s="56" t="s">
        <v>199</v>
      </c>
      <c r="E60" s="56" t="s">
        <v>200</v>
      </c>
      <c r="F60" s="56" t="s">
        <v>201</v>
      </c>
      <c r="G60" s="57">
        <v>412500</v>
      </c>
      <c r="H60" s="14">
        <v>6</v>
      </c>
      <c r="I60" s="27">
        <v>1</v>
      </c>
    </row>
    <row r="61" spans="2:9" ht="24" customHeight="1" outlineLevel="2" x14ac:dyDescent="0.35">
      <c r="B61" s="22">
        <f t="shared" si="0"/>
        <v>4</v>
      </c>
      <c r="C61" s="56" t="s">
        <v>24</v>
      </c>
      <c r="D61" s="56" t="s">
        <v>199</v>
      </c>
      <c r="E61" s="56" t="s">
        <v>202</v>
      </c>
      <c r="F61" s="56" t="s">
        <v>203</v>
      </c>
      <c r="G61" s="57">
        <v>553500</v>
      </c>
      <c r="H61" s="14">
        <v>7</v>
      </c>
      <c r="I61" s="27">
        <v>1</v>
      </c>
    </row>
    <row r="62" spans="2:9" ht="24" customHeight="1" outlineLevel="2" x14ac:dyDescent="0.35">
      <c r="B62" s="22">
        <f t="shared" si="0"/>
        <v>5</v>
      </c>
      <c r="C62" s="56" t="s">
        <v>24</v>
      </c>
      <c r="D62" s="56" t="s">
        <v>199</v>
      </c>
      <c r="E62" s="56" t="s">
        <v>204</v>
      </c>
      <c r="F62" s="56" t="s">
        <v>205</v>
      </c>
      <c r="G62" s="57">
        <v>76500</v>
      </c>
      <c r="H62" s="14">
        <v>4</v>
      </c>
      <c r="I62" s="27">
        <v>1</v>
      </c>
    </row>
    <row r="63" spans="2:9" ht="24" customHeight="1" outlineLevel="2" x14ac:dyDescent="0.35">
      <c r="B63" s="22">
        <f t="shared" si="0"/>
        <v>6</v>
      </c>
      <c r="C63" s="56" t="s">
        <v>24</v>
      </c>
      <c r="D63" s="56" t="s">
        <v>25</v>
      </c>
      <c r="E63" s="56" t="s">
        <v>206</v>
      </c>
      <c r="F63" s="56" t="s">
        <v>207</v>
      </c>
      <c r="G63" s="57">
        <v>734300</v>
      </c>
      <c r="H63" s="14">
        <v>14</v>
      </c>
      <c r="I63" s="27">
        <v>1</v>
      </c>
    </row>
    <row r="64" spans="2:9" ht="24" customHeight="1" outlineLevel="2" x14ac:dyDescent="0.35">
      <c r="B64" s="22">
        <f t="shared" si="0"/>
        <v>7</v>
      </c>
      <c r="C64" s="56" t="s">
        <v>24</v>
      </c>
      <c r="D64" s="56" t="s">
        <v>208</v>
      </c>
      <c r="E64" s="56" t="s">
        <v>209</v>
      </c>
      <c r="F64" s="56" t="s">
        <v>210</v>
      </c>
      <c r="G64" s="57">
        <v>3104300</v>
      </c>
      <c r="H64" s="14">
        <v>40</v>
      </c>
      <c r="I64" s="27">
        <v>1</v>
      </c>
    </row>
    <row r="65" spans="2:9" ht="24" customHeight="1" outlineLevel="2" x14ac:dyDescent="0.35">
      <c r="B65" s="22">
        <f t="shared" si="0"/>
        <v>8</v>
      </c>
      <c r="C65" s="56" t="s">
        <v>24</v>
      </c>
      <c r="D65" s="56" t="s">
        <v>211</v>
      </c>
      <c r="E65" s="56" t="s">
        <v>212</v>
      </c>
      <c r="F65" s="56" t="s">
        <v>213</v>
      </c>
      <c r="G65" s="57">
        <v>409500</v>
      </c>
      <c r="H65" s="14">
        <v>7</v>
      </c>
      <c r="I65" s="27">
        <v>1</v>
      </c>
    </row>
    <row r="66" spans="2:9" ht="24" customHeight="1" outlineLevel="2" x14ac:dyDescent="0.35">
      <c r="B66" s="22">
        <f t="shared" si="0"/>
        <v>9</v>
      </c>
      <c r="C66" s="56" t="s">
        <v>24</v>
      </c>
      <c r="D66" s="56" t="s">
        <v>214</v>
      </c>
      <c r="E66" s="56" t="s">
        <v>215</v>
      </c>
      <c r="F66" s="56" t="s">
        <v>216</v>
      </c>
      <c r="G66" s="57">
        <v>45000</v>
      </c>
      <c r="H66" s="14">
        <v>3</v>
      </c>
      <c r="I66" s="27">
        <v>1</v>
      </c>
    </row>
    <row r="67" spans="2:9" ht="24" customHeight="1" outlineLevel="2" x14ac:dyDescent="0.35">
      <c r="B67" s="22">
        <f t="shared" si="0"/>
        <v>10</v>
      </c>
      <c r="C67" s="56" t="s">
        <v>24</v>
      </c>
      <c r="D67" s="56" t="s">
        <v>214</v>
      </c>
      <c r="E67" s="56" t="s">
        <v>217</v>
      </c>
      <c r="F67" s="56" t="s">
        <v>218</v>
      </c>
      <c r="G67" s="57">
        <v>572400</v>
      </c>
      <c r="H67" s="14">
        <v>7</v>
      </c>
      <c r="I67" s="27">
        <v>1</v>
      </c>
    </row>
    <row r="68" spans="2:9" ht="24" customHeight="1" outlineLevel="2" x14ac:dyDescent="0.35">
      <c r="B68" s="22">
        <f t="shared" si="0"/>
        <v>11</v>
      </c>
      <c r="C68" s="56" t="s">
        <v>24</v>
      </c>
      <c r="D68" s="56" t="s">
        <v>219</v>
      </c>
      <c r="E68" s="56" t="s">
        <v>220</v>
      </c>
      <c r="F68" s="56" t="s">
        <v>221</v>
      </c>
      <c r="G68" s="57">
        <v>30000</v>
      </c>
      <c r="H68" s="14">
        <v>2</v>
      </c>
      <c r="I68" s="27">
        <v>1</v>
      </c>
    </row>
    <row r="69" spans="2:9" ht="24" customHeight="1" outlineLevel="2" x14ac:dyDescent="0.35">
      <c r="B69" s="22">
        <f t="shared" si="0"/>
        <v>12</v>
      </c>
      <c r="C69" s="56" t="s">
        <v>24</v>
      </c>
      <c r="D69" s="56" t="s">
        <v>222</v>
      </c>
      <c r="E69" s="56" t="s">
        <v>223</v>
      </c>
      <c r="F69" s="56" t="s">
        <v>224</v>
      </c>
      <c r="G69" s="57">
        <v>210600</v>
      </c>
      <c r="H69" s="14">
        <v>3</v>
      </c>
      <c r="I69" s="27">
        <v>1</v>
      </c>
    </row>
    <row r="70" spans="2:9" ht="24" customHeight="1" outlineLevel="2" x14ac:dyDescent="0.35">
      <c r="B70" s="22">
        <f t="shared" si="0"/>
        <v>13</v>
      </c>
      <c r="C70" s="56" t="s">
        <v>24</v>
      </c>
      <c r="D70" s="56" t="s">
        <v>225</v>
      </c>
      <c r="E70" s="56" t="s">
        <v>226</v>
      </c>
      <c r="F70" s="56" t="s">
        <v>227</v>
      </c>
      <c r="G70" s="57">
        <v>450900</v>
      </c>
      <c r="H70" s="14">
        <v>7</v>
      </c>
      <c r="I70" s="27">
        <v>1</v>
      </c>
    </row>
    <row r="71" spans="2:9" ht="24" customHeight="1" outlineLevel="2" x14ac:dyDescent="0.35">
      <c r="B71" s="22">
        <f t="shared" si="0"/>
        <v>14</v>
      </c>
      <c r="C71" s="56" t="s">
        <v>24</v>
      </c>
      <c r="D71" s="56" t="s">
        <v>225</v>
      </c>
      <c r="E71" s="56" t="s">
        <v>228</v>
      </c>
      <c r="F71" s="56" t="s">
        <v>229</v>
      </c>
      <c r="G71" s="57">
        <v>390300</v>
      </c>
      <c r="H71" s="14">
        <v>6</v>
      </c>
      <c r="I71" s="27">
        <v>1</v>
      </c>
    </row>
    <row r="72" spans="2:9" ht="24" customHeight="1" outlineLevel="2" x14ac:dyDescent="0.35">
      <c r="B72" s="34">
        <f t="shared" si="0"/>
        <v>15</v>
      </c>
      <c r="C72" s="65" t="s">
        <v>24</v>
      </c>
      <c r="D72" s="65" t="s">
        <v>225</v>
      </c>
      <c r="E72" s="65" t="s">
        <v>230</v>
      </c>
      <c r="F72" s="56" t="s">
        <v>231</v>
      </c>
      <c r="G72" s="66">
        <v>30000</v>
      </c>
      <c r="H72" s="14">
        <v>2</v>
      </c>
      <c r="I72" s="35">
        <v>1</v>
      </c>
    </row>
    <row r="73" spans="2:9" ht="24" customHeight="1" outlineLevel="1" thickBot="1" x14ac:dyDescent="0.4">
      <c r="B73" s="53"/>
      <c r="C73" s="73" t="s">
        <v>26</v>
      </c>
      <c r="D73" s="73"/>
      <c r="E73" s="73"/>
      <c r="F73" s="64"/>
      <c r="G73" s="74">
        <f>SUBTOTAL(9,G58:G72)</f>
        <v>7945900</v>
      </c>
      <c r="H73" s="72">
        <f>SUBTOTAL(9,H58:H72)</f>
        <v>125</v>
      </c>
      <c r="I73" s="71">
        <f>SUBTOTAL(9,I58:I72)</f>
        <v>15</v>
      </c>
    </row>
    <row r="74" spans="2:9" ht="24" customHeight="1" outlineLevel="2" x14ac:dyDescent="0.35">
      <c r="B74" s="32">
        <v>1</v>
      </c>
      <c r="C74" s="69" t="s">
        <v>27</v>
      </c>
      <c r="D74" s="69" t="s">
        <v>232</v>
      </c>
      <c r="E74" s="69" t="s">
        <v>233</v>
      </c>
      <c r="F74" s="56" t="s">
        <v>234</v>
      </c>
      <c r="G74" s="70">
        <v>1114500</v>
      </c>
      <c r="H74" s="14">
        <v>11</v>
      </c>
      <c r="I74" s="31">
        <v>1</v>
      </c>
    </row>
    <row r="75" spans="2:9" ht="24" customHeight="1" outlineLevel="1" thickBot="1" x14ac:dyDescent="0.4">
      <c r="B75" s="53"/>
      <c r="C75" s="73" t="s">
        <v>28</v>
      </c>
      <c r="D75" s="73"/>
      <c r="E75" s="73"/>
      <c r="F75" s="64"/>
      <c r="G75" s="74">
        <f>SUBTOTAL(9,G74:G74)</f>
        <v>1114500</v>
      </c>
      <c r="H75" s="72">
        <f>SUBTOTAL(9,H74:H74)</f>
        <v>11</v>
      </c>
      <c r="I75" s="71">
        <f>SUBTOTAL(9,I74:I74)</f>
        <v>1</v>
      </c>
    </row>
    <row r="76" spans="2:9" ht="24" customHeight="1" outlineLevel="2" x14ac:dyDescent="0.35">
      <c r="B76" s="37">
        <v>1</v>
      </c>
      <c r="C76" s="67" t="s">
        <v>29</v>
      </c>
      <c r="D76" s="67" t="s">
        <v>235</v>
      </c>
      <c r="E76" s="67" t="s">
        <v>236</v>
      </c>
      <c r="F76" s="56" t="s">
        <v>237</v>
      </c>
      <c r="G76" s="68">
        <v>15000</v>
      </c>
      <c r="H76" s="14">
        <v>1</v>
      </c>
      <c r="I76" s="38">
        <v>1</v>
      </c>
    </row>
    <row r="77" spans="2:9" ht="24" customHeight="1" outlineLevel="2" x14ac:dyDescent="0.35">
      <c r="B77" s="22">
        <f t="shared" ref="B77:B140" si="1">B76+1</f>
        <v>2</v>
      </c>
      <c r="C77" s="56" t="s">
        <v>29</v>
      </c>
      <c r="D77" s="56" t="s">
        <v>238</v>
      </c>
      <c r="E77" s="56" t="s">
        <v>239</v>
      </c>
      <c r="F77" s="56" t="s">
        <v>240</v>
      </c>
      <c r="G77" s="57">
        <v>1104300</v>
      </c>
      <c r="H77" s="14">
        <v>15</v>
      </c>
      <c r="I77" s="27">
        <v>1</v>
      </c>
    </row>
    <row r="78" spans="2:9" ht="24" customHeight="1" outlineLevel="2" x14ac:dyDescent="0.35">
      <c r="B78" s="22">
        <f t="shared" si="1"/>
        <v>3</v>
      </c>
      <c r="C78" s="56" t="s">
        <v>29</v>
      </c>
      <c r="D78" s="56" t="s">
        <v>238</v>
      </c>
      <c r="E78" s="56" t="s">
        <v>241</v>
      </c>
      <c r="F78" s="56" t="s">
        <v>242</v>
      </c>
      <c r="G78" s="57">
        <v>876200</v>
      </c>
      <c r="H78" s="14">
        <v>10</v>
      </c>
      <c r="I78" s="27">
        <v>1</v>
      </c>
    </row>
    <row r="79" spans="2:9" ht="24" customHeight="1" outlineLevel="2" x14ac:dyDescent="0.35">
      <c r="B79" s="22">
        <f t="shared" si="1"/>
        <v>4</v>
      </c>
      <c r="C79" s="56" t="s">
        <v>29</v>
      </c>
      <c r="D79" s="56" t="s">
        <v>243</v>
      </c>
      <c r="E79" s="56" t="s">
        <v>244</v>
      </c>
      <c r="F79" s="56" t="s">
        <v>245</v>
      </c>
      <c r="G79" s="57">
        <v>1220700</v>
      </c>
      <c r="H79" s="14">
        <v>23</v>
      </c>
      <c r="I79" s="27">
        <v>1</v>
      </c>
    </row>
    <row r="80" spans="2:9" ht="24" customHeight="1" outlineLevel="2" x14ac:dyDescent="0.35">
      <c r="B80" s="22">
        <f t="shared" si="1"/>
        <v>5</v>
      </c>
      <c r="C80" s="56" t="s">
        <v>29</v>
      </c>
      <c r="D80" s="56" t="s">
        <v>243</v>
      </c>
      <c r="E80" s="56" t="s">
        <v>246</v>
      </c>
      <c r="F80" s="56" t="s">
        <v>247</v>
      </c>
      <c r="G80" s="57">
        <v>954200</v>
      </c>
      <c r="H80" s="14">
        <v>19</v>
      </c>
      <c r="I80" s="27">
        <v>1</v>
      </c>
    </row>
    <row r="81" spans="2:9" ht="24" customHeight="1" outlineLevel="2" x14ac:dyDescent="0.35">
      <c r="B81" s="22">
        <f t="shared" si="1"/>
        <v>6</v>
      </c>
      <c r="C81" s="56" t="s">
        <v>29</v>
      </c>
      <c r="D81" s="56" t="s">
        <v>243</v>
      </c>
      <c r="E81" s="56" t="s">
        <v>248</v>
      </c>
      <c r="F81" s="56" t="s">
        <v>249</v>
      </c>
      <c r="G81" s="57">
        <v>361200</v>
      </c>
      <c r="H81" s="14">
        <v>13</v>
      </c>
      <c r="I81" s="27">
        <v>1</v>
      </c>
    </row>
    <row r="82" spans="2:9" ht="24" customHeight="1" outlineLevel="2" x14ac:dyDescent="0.35">
      <c r="B82" s="22">
        <f t="shared" si="1"/>
        <v>7</v>
      </c>
      <c r="C82" s="56" t="s">
        <v>29</v>
      </c>
      <c r="D82" s="56" t="s">
        <v>30</v>
      </c>
      <c r="E82" s="56" t="s">
        <v>250</v>
      </c>
      <c r="F82" s="56" t="s">
        <v>251</v>
      </c>
      <c r="G82" s="57">
        <v>491700</v>
      </c>
      <c r="H82" s="14">
        <v>17</v>
      </c>
      <c r="I82" s="27">
        <v>1</v>
      </c>
    </row>
    <row r="83" spans="2:9" ht="24" customHeight="1" outlineLevel="2" x14ac:dyDescent="0.35">
      <c r="B83" s="22">
        <f t="shared" si="1"/>
        <v>8</v>
      </c>
      <c r="C83" s="56" t="s">
        <v>29</v>
      </c>
      <c r="D83" s="56" t="s">
        <v>30</v>
      </c>
      <c r="E83" s="56" t="s">
        <v>252</v>
      </c>
      <c r="F83" s="56" t="s">
        <v>253</v>
      </c>
      <c r="G83" s="57">
        <v>833900</v>
      </c>
      <c r="H83" s="14">
        <v>12</v>
      </c>
      <c r="I83" s="27">
        <v>1</v>
      </c>
    </row>
    <row r="84" spans="2:9" ht="24" customHeight="1" outlineLevel="2" x14ac:dyDescent="0.35">
      <c r="B84" s="22">
        <f t="shared" si="1"/>
        <v>9</v>
      </c>
      <c r="C84" s="56" t="s">
        <v>29</v>
      </c>
      <c r="D84" s="56" t="s">
        <v>30</v>
      </c>
      <c r="E84" s="56" t="s">
        <v>254</v>
      </c>
      <c r="F84" s="56" t="s">
        <v>255</v>
      </c>
      <c r="G84" s="57">
        <v>802200</v>
      </c>
      <c r="H84" s="14">
        <v>17</v>
      </c>
      <c r="I84" s="27">
        <v>1</v>
      </c>
    </row>
    <row r="85" spans="2:9" ht="24" customHeight="1" outlineLevel="2" x14ac:dyDescent="0.35">
      <c r="B85" s="22">
        <f t="shared" si="1"/>
        <v>10</v>
      </c>
      <c r="C85" s="56" t="s">
        <v>29</v>
      </c>
      <c r="D85" s="56" t="s">
        <v>30</v>
      </c>
      <c r="E85" s="56" t="s">
        <v>256</v>
      </c>
      <c r="F85" s="56" t="s">
        <v>257</v>
      </c>
      <c r="G85" s="57">
        <v>884700</v>
      </c>
      <c r="H85" s="14">
        <v>11</v>
      </c>
      <c r="I85" s="27">
        <v>1</v>
      </c>
    </row>
    <row r="86" spans="2:9" ht="24" customHeight="1" outlineLevel="2" x14ac:dyDescent="0.35">
      <c r="B86" s="22">
        <f t="shared" si="1"/>
        <v>11</v>
      </c>
      <c r="C86" s="56" t="s">
        <v>29</v>
      </c>
      <c r="D86" s="56" t="s">
        <v>30</v>
      </c>
      <c r="E86" s="56" t="s">
        <v>258</v>
      </c>
      <c r="F86" s="56" t="s">
        <v>259</v>
      </c>
      <c r="G86" s="57">
        <v>1050700</v>
      </c>
      <c r="H86" s="14">
        <v>22</v>
      </c>
      <c r="I86" s="27">
        <v>1</v>
      </c>
    </row>
    <row r="87" spans="2:9" ht="24" customHeight="1" outlineLevel="2" x14ac:dyDescent="0.35">
      <c r="B87" s="22">
        <f t="shared" si="1"/>
        <v>12</v>
      </c>
      <c r="C87" s="56" t="s">
        <v>29</v>
      </c>
      <c r="D87" s="56" t="s">
        <v>30</v>
      </c>
      <c r="E87" s="56" t="s">
        <v>260</v>
      </c>
      <c r="F87" s="56" t="s">
        <v>261</v>
      </c>
      <c r="G87" s="57">
        <v>214800</v>
      </c>
      <c r="H87" s="14">
        <v>3</v>
      </c>
      <c r="I87" s="27">
        <v>1</v>
      </c>
    </row>
    <row r="88" spans="2:9" ht="24" customHeight="1" outlineLevel="2" x14ac:dyDescent="0.35">
      <c r="B88" s="34">
        <f t="shared" si="1"/>
        <v>13</v>
      </c>
      <c r="C88" s="65" t="s">
        <v>29</v>
      </c>
      <c r="D88" s="65" t="s">
        <v>262</v>
      </c>
      <c r="E88" s="65" t="s">
        <v>263</v>
      </c>
      <c r="F88" s="56" t="s">
        <v>264</v>
      </c>
      <c r="G88" s="66">
        <v>1509200</v>
      </c>
      <c r="H88" s="14">
        <v>37</v>
      </c>
      <c r="I88" s="35">
        <v>1</v>
      </c>
    </row>
    <row r="89" spans="2:9" ht="24" customHeight="1" outlineLevel="1" thickBot="1" x14ac:dyDescent="0.4">
      <c r="B89" s="53"/>
      <c r="C89" s="73" t="s">
        <v>31</v>
      </c>
      <c r="D89" s="73"/>
      <c r="E89" s="73"/>
      <c r="F89" s="64"/>
      <c r="G89" s="74">
        <f>SUBTOTAL(9,G76:G88)</f>
        <v>10318800</v>
      </c>
      <c r="H89" s="72">
        <f>SUBTOTAL(9,H76:H88)</f>
        <v>200</v>
      </c>
      <c r="I89" s="71">
        <f>SUBTOTAL(9,I76:I88)</f>
        <v>13</v>
      </c>
    </row>
    <row r="90" spans="2:9" ht="24" customHeight="1" outlineLevel="2" x14ac:dyDescent="0.35">
      <c r="B90" s="37">
        <v>1</v>
      </c>
      <c r="C90" s="67" t="s">
        <v>265</v>
      </c>
      <c r="D90" s="67" t="s">
        <v>266</v>
      </c>
      <c r="E90" s="67" t="s">
        <v>267</v>
      </c>
      <c r="F90" s="56" t="s">
        <v>268</v>
      </c>
      <c r="G90" s="68">
        <v>208200</v>
      </c>
      <c r="H90" s="14">
        <v>4</v>
      </c>
      <c r="I90" s="38">
        <v>1</v>
      </c>
    </row>
    <row r="91" spans="2:9" ht="24" customHeight="1" outlineLevel="2" x14ac:dyDescent="0.35">
      <c r="B91" s="34">
        <f t="shared" si="1"/>
        <v>2</v>
      </c>
      <c r="C91" s="65" t="s">
        <v>265</v>
      </c>
      <c r="D91" s="65" t="s">
        <v>269</v>
      </c>
      <c r="E91" s="65" t="s">
        <v>270</v>
      </c>
      <c r="F91" s="56" t="s">
        <v>271</v>
      </c>
      <c r="G91" s="66">
        <v>121800</v>
      </c>
      <c r="H91" s="14">
        <v>4</v>
      </c>
      <c r="I91" s="35">
        <v>1</v>
      </c>
    </row>
    <row r="92" spans="2:9" ht="24" customHeight="1" outlineLevel="1" thickBot="1" x14ac:dyDescent="0.4">
      <c r="B92" s="53"/>
      <c r="C92" s="73" t="s">
        <v>612</v>
      </c>
      <c r="D92" s="73"/>
      <c r="E92" s="73"/>
      <c r="F92" s="64"/>
      <c r="G92" s="74">
        <f>SUBTOTAL(9,G90:G91)</f>
        <v>330000</v>
      </c>
      <c r="H92" s="72">
        <f>SUBTOTAL(9,H90:H91)</f>
        <v>8</v>
      </c>
      <c r="I92" s="71">
        <f>SUBTOTAL(9,I90:I91)</f>
        <v>2</v>
      </c>
    </row>
    <row r="93" spans="2:9" ht="24" customHeight="1" outlineLevel="2" x14ac:dyDescent="0.35">
      <c r="B93" s="37">
        <v>1</v>
      </c>
      <c r="C93" s="67" t="s">
        <v>272</v>
      </c>
      <c r="D93" s="67" t="s">
        <v>273</v>
      </c>
      <c r="E93" s="67" t="s">
        <v>274</v>
      </c>
      <c r="F93" s="56" t="s">
        <v>275</v>
      </c>
      <c r="G93" s="68">
        <v>165900</v>
      </c>
      <c r="H93" s="14">
        <v>4</v>
      </c>
      <c r="I93" s="38">
        <v>1</v>
      </c>
    </row>
    <row r="94" spans="2:9" ht="24" customHeight="1" outlineLevel="2" x14ac:dyDescent="0.35">
      <c r="B94" s="34">
        <f t="shared" si="1"/>
        <v>2</v>
      </c>
      <c r="C94" s="65" t="s">
        <v>272</v>
      </c>
      <c r="D94" s="65" t="s">
        <v>276</v>
      </c>
      <c r="E94" s="65" t="s">
        <v>277</v>
      </c>
      <c r="F94" s="56" t="s">
        <v>278</v>
      </c>
      <c r="G94" s="66">
        <v>90000</v>
      </c>
      <c r="H94" s="14">
        <v>2</v>
      </c>
      <c r="I94" s="35">
        <v>1</v>
      </c>
    </row>
    <row r="95" spans="2:9" ht="24" customHeight="1" outlineLevel="1" thickBot="1" x14ac:dyDescent="0.4">
      <c r="B95" s="53"/>
      <c r="C95" s="73" t="s">
        <v>613</v>
      </c>
      <c r="D95" s="73"/>
      <c r="E95" s="73"/>
      <c r="F95" s="64"/>
      <c r="G95" s="74">
        <f>SUBTOTAL(9,G93:G94)</f>
        <v>255900</v>
      </c>
      <c r="H95" s="72">
        <f>SUBTOTAL(9,H93:H94)</f>
        <v>6</v>
      </c>
      <c r="I95" s="71">
        <f>SUBTOTAL(9,I93:I94)</f>
        <v>2</v>
      </c>
    </row>
    <row r="96" spans="2:9" ht="24" customHeight="1" outlineLevel="2" x14ac:dyDescent="0.35">
      <c r="B96" s="32">
        <v>1</v>
      </c>
      <c r="C96" s="69" t="s">
        <v>279</v>
      </c>
      <c r="D96" s="69" t="s">
        <v>280</v>
      </c>
      <c r="E96" s="69" t="s">
        <v>281</v>
      </c>
      <c r="F96" s="56" t="s">
        <v>282</v>
      </c>
      <c r="G96" s="70">
        <v>96600</v>
      </c>
      <c r="H96" s="14">
        <v>1</v>
      </c>
      <c r="I96" s="31">
        <v>1</v>
      </c>
    </row>
    <row r="97" spans="2:9" ht="24" customHeight="1" outlineLevel="1" thickBot="1" x14ac:dyDescent="0.4">
      <c r="B97" s="53"/>
      <c r="C97" s="73" t="s">
        <v>614</v>
      </c>
      <c r="D97" s="73"/>
      <c r="E97" s="73"/>
      <c r="F97" s="64"/>
      <c r="G97" s="74">
        <f>SUBTOTAL(9,G96:G96)</f>
        <v>96600</v>
      </c>
      <c r="H97" s="72">
        <f>SUBTOTAL(9,H96:H96)</f>
        <v>1</v>
      </c>
      <c r="I97" s="71">
        <f>SUBTOTAL(9,I96:I96)</f>
        <v>1</v>
      </c>
    </row>
    <row r="98" spans="2:9" ht="24" customHeight="1" outlineLevel="2" x14ac:dyDescent="0.35">
      <c r="B98" s="37">
        <v>1</v>
      </c>
      <c r="C98" s="67" t="s">
        <v>283</v>
      </c>
      <c r="D98" s="67" t="s">
        <v>284</v>
      </c>
      <c r="E98" s="67" t="s">
        <v>285</v>
      </c>
      <c r="F98" s="56" t="s">
        <v>286</v>
      </c>
      <c r="G98" s="68">
        <v>171300</v>
      </c>
      <c r="H98" s="14">
        <v>4</v>
      </c>
      <c r="I98" s="38">
        <v>1</v>
      </c>
    </row>
    <row r="99" spans="2:9" ht="24" customHeight="1" outlineLevel="2" x14ac:dyDescent="0.35">
      <c r="B99" s="22">
        <f t="shared" si="1"/>
        <v>2</v>
      </c>
      <c r="C99" s="56" t="s">
        <v>283</v>
      </c>
      <c r="D99" s="56" t="s">
        <v>284</v>
      </c>
      <c r="E99" s="56" t="s">
        <v>287</v>
      </c>
      <c r="F99" s="56" t="s">
        <v>288</v>
      </c>
      <c r="G99" s="57">
        <v>154500</v>
      </c>
      <c r="H99" s="14">
        <v>3</v>
      </c>
      <c r="I99" s="27">
        <v>1</v>
      </c>
    </row>
    <row r="100" spans="2:9" ht="24" customHeight="1" outlineLevel="2" x14ac:dyDescent="0.35">
      <c r="B100" s="22">
        <f t="shared" si="1"/>
        <v>3</v>
      </c>
      <c r="C100" s="56" t="s">
        <v>283</v>
      </c>
      <c r="D100" s="56" t="s">
        <v>284</v>
      </c>
      <c r="E100" s="56" t="s">
        <v>289</v>
      </c>
      <c r="F100" s="56" t="s">
        <v>290</v>
      </c>
      <c r="G100" s="57">
        <v>602100</v>
      </c>
      <c r="H100" s="14">
        <v>7</v>
      </c>
      <c r="I100" s="27">
        <v>1</v>
      </c>
    </row>
    <row r="101" spans="2:9" ht="24" customHeight="1" outlineLevel="2" x14ac:dyDescent="0.35">
      <c r="B101" s="22">
        <f t="shared" si="1"/>
        <v>4</v>
      </c>
      <c r="C101" s="56" t="s">
        <v>283</v>
      </c>
      <c r="D101" s="56" t="s">
        <v>291</v>
      </c>
      <c r="E101" s="56" t="s">
        <v>292</v>
      </c>
      <c r="F101" s="56" t="s">
        <v>293</v>
      </c>
      <c r="G101" s="57">
        <v>695400</v>
      </c>
      <c r="H101" s="14">
        <v>9</v>
      </c>
      <c r="I101" s="27">
        <v>1</v>
      </c>
    </row>
    <row r="102" spans="2:9" ht="24" customHeight="1" outlineLevel="2" x14ac:dyDescent="0.35">
      <c r="B102" s="34">
        <f t="shared" si="1"/>
        <v>5</v>
      </c>
      <c r="C102" s="65" t="s">
        <v>283</v>
      </c>
      <c r="D102" s="65" t="s">
        <v>294</v>
      </c>
      <c r="E102" s="65" t="s">
        <v>295</v>
      </c>
      <c r="F102" s="56" t="s">
        <v>296</v>
      </c>
      <c r="G102" s="66">
        <v>73500</v>
      </c>
      <c r="H102" s="14">
        <v>2</v>
      </c>
      <c r="I102" s="35">
        <v>1</v>
      </c>
    </row>
    <row r="103" spans="2:9" ht="24" customHeight="1" outlineLevel="1" thickBot="1" x14ac:dyDescent="0.4">
      <c r="B103" s="53"/>
      <c r="C103" s="73" t="s">
        <v>615</v>
      </c>
      <c r="D103" s="73"/>
      <c r="E103" s="73"/>
      <c r="F103" s="64"/>
      <c r="G103" s="74">
        <f>SUBTOTAL(9,G98:G102)</f>
        <v>1696800</v>
      </c>
      <c r="H103" s="72">
        <f>SUBTOTAL(9,H98:H102)</f>
        <v>25</v>
      </c>
      <c r="I103" s="71">
        <f>SUBTOTAL(9,I98:I102)</f>
        <v>5</v>
      </c>
    </row>
    <row r="104" spans="2:9" ht="24" customHeight="1" outlineLevel="2" x14ac:dyDescent="0.35">
      <c r="B104" s="32">
        <v>1</v>
      </c>
      <c r="C104" s="69" t="s">
        <v>297</v>
      </c>
      <c r="D104" s="69" t="s">
        <v>298</v>
      </c>
      <c r="E104" s="69" t="s">
        <v>299</v>
      </c>
      <c r="F104" s="56" t="s">
        <v>300</v>
      </c>
      <c r="G104" s="70">
        <v>214200</v>
      </c>
      <c r="H104" s="14">
        <v>6</v>
      </c>
      <c r="I104" s="31">
        <v>1</v>
      </c>
    </row>
    <row r="105" spans="2:9" ht="24" customHeight="1" outlineLevel="1" thickBot="1" x14ac:dyDescent="0.4">
      <c r="B105" s="53"/>
      <c r="C105" s="73" t="s">
        <v>616</v>
      </c>
      <c r="D105" s="73"/>
      <c r="E105" s="73"/>
      <c r="F105" s="64"/>
      <c r="G105" s="74">
        <f>SUBTOTAL(9,G104:G104)</f>
        <v>214200</v>
      </c>
      <c r="H105" s="72">
        <f>SUBTOTAL(9,H104:H104)</f>
        <v>6</v>
      </c>
      <c r="I105" s="71">
        <f>SUBTOTAL(9,I104:I104)</f>
        <v>1</v>
      </c>
    </row>
    <row r="106" spans="2:9" ht="24" customHeight="1" outlineLevel="2" x14ac:dyDescent="0.35">
      <c r="B106" s="37">
        <v>1</v>
      </c>
      <c r="C106" s="67" t="s">
        <v>301</v>
      </c>
      <c r="D106" s="67" t="s">
        <v>302</v>
      </c>
      <c r="E106" s="67" t="s">
        <v>303</v>
      </c>
      <c r="F106" s="56" t="s">
        <v>304</v>
      </c>
      <c r="G106" s="68">
        <v>477300</v>
      </c>
      <c r="H106" s="14">
        <v>11</v>
      </c>
      <c r="I106" s="38">
        <v>1</v>
      </c>
    </row>
    <row r="107" spans="2:9" ht="24" customHeight="1" outlineLevel="2" x14ac:dyDescent="0.35">
      <c r="B107" s="34">
        <f t="shared" si="1"/>
        <v>2</v>
      </c>
      <c r="C107" s="65" t="s">
        <v>301</v>
      </c>
      <c r="D107" s="65" t="s">
        <v>305</v>
      </c>
      <c r="E107" s="65" t="s">
        <v>306</v>
      </c>
      <c r="F107" s="56" t="s">
        <v>307</v>
      </c>
      <c r="G107" s="66">
        <v>60000</v>
      </c>
      <c r="H107" s="14">
        <v>4</v>
      </c>
      <c r="I107" s="35">
        <v>1</v>
      </c>
    </row>
    <row r="108" spans="2:9" ht="24" customHeight="1" outlineLevel="1" thickBot="1" x14ac:dyDescent="0.4">
      <c r="B108" s="53"/>
      <c r="C108" s="73" t="s">
        <v>617</v>
      </c>
      <c r="D108" s="73"/>
      <c r="E108" s="73"/>
      <c r="F108" s="64"/>
      <c r="G108" s="74">
        <f>SUBTOTAL(9,G106:G107)</f>
        <v>537300</v>
      </c>
      <c r="H108" s="72">
        <f>SUBTOTAL(9,H106:H107)</f>
        <v>15</v>
      </c>
      <c r="I108" s="71">
        <f>SUBTOTAL(9,I106:I107)</f>
        <v>2</v>
      </c>
    </row>
    <row r="109" spans="2:9" ht="24" customHeight="1" outlineLevel="2" x14ac:dyDescent="0.35">
      <c r="B109" s="32">
        <v>1</v>
      </c>
      <c r="C109" s="69" t="s">
        <v>308</v>
      </c>
      <c r="D109" s="69" t="s">
        <v>309</v>
      </c>
      <c r="E109" s="69" t="s">
        <v>310</v>
      </c>
      <c r="F109" s="56" t="s">
        <v>311</v>
      </c>
      <c r="G109" s="70">
        <v>834900</v>
      </c>
      <c r="H109" s="14">
        <v>8</v>
      </c>
      <c r="I109" s="31">
        <v>1</v>
      </c>
    </row>
    <row r="110" spans="2:9" ht="24" customHeight="1" outlineLevel="1" thickBot="1" x14ac:dyDescent="0.4">
      <c r="B110" s="53"/>
      <c r="C110" s="73" t="s">
        <v>618</v>
      </c>
      <c r="D110" s="73"/>
      <c r="E110" s="73"/>
      <c r="F110" s="64"/>
      <c r="G110" s="74">
        <f>SUBTOTAL(9,G109:G109)</f>
        <v>834900</v>
      </c>
      <c r="H110" s="72">
        <f>SUBTOTAL(9,H109:H109)</f>
        <v>8</v>
      </c>
      <c r="I110" s="71">
        <f>SUBTOTAL(9,I109:I109)</f>
        <v>1</v>
      </c>
    </row>
    <row r="111" spans="2:9" ht="24" customHeight="1" outlineLevel="2" x14ac:dyDescent="0.35">
      <c r="B111" s="32">
        <v>1</v>
      </c>
      <c r="C111" s="69" t="s">
        <v>312</v>
      </c>
      <c r="D111" s="69" t="s">
        <v>313</v>
      </c>
      <c r="E111" s="69" t="s">
        <v>314</v>
      </c>
      <c r="F111" s="56" t="s">
        <v>315</v>
      </c>
      <c r="G111" s="70">
        <v>135300</v>
      </c>
      <c r="H111" s="14">
        <v>3</v>
      </c>
      <c r="I111" s="31">
        <v>1</v>
      </c>
    </row>
    <row r="112" spans="2:9" ht="24" customHeight="1" outlineLevel="1" thickBot="1" x14ac:dyDescent="0.4">
      <c r="B112" s="53"/>
      <c r="C112" s="73" t="s">
        <v>619</v>
      </c>
      <c r="D112" s="73"/>
      <c r="E112" s="73"/>
      <c r="F112" s="64"/>
      <c r="G112" s="74">
        <f>SUBTOTAL(9,G111:G111)</f>
        <v>135300</v>
      </c>
      <c r="H112" s="72">
        <f>SUBTOTAL(9,H111:H111)</f>
        <v>3</v>
      </c>
      <c r="I112" s="71">
        <f>SUBTOTAL(9,I111:I111)</f>
        <v>1</v>
      </c>
    </row>
    <row r="113" spans="2:9" ht="24" customHeight="1" outlineLevel="2" x14ac:dyDescent="0.35">
      <c r="B113" s="37">
        <v>1</v>
      </c>
      <c r="C113" s="67" t="s">
        <v>316</v>
      </c>
      <c r="D113" s="67" t="s">
        <v>317</v>
      </c>
      <c r="E113" s="67" t="s">
        <v>318</v>
      </c>
      <c r="F113" s="56" t="s">
        <v>319</v>
      </c>
      <c r="G113" s="68">
        <v>1410200</v>
      </c>
      <c r="H113" s="14">
        <v>31</v>
      </c>
      <c r="I113" s="38">
        <v>1</v>
      </c>
    </row>
    <row r="114" spans="2:9" ht="24" customHeight="1" outlineLevel="2" x14ac:dyDescent="0.35">
      <c r="B114" s="22">
        <f t="shared" si="1"/>
        <v>2</v>
      </c>
      <c r="C114" s="56" t="s">
        <v>316</v>
      </c>
      <c r="D114" s="56" t="s">
        <v>317</v>
      </c>
      <c r="E114" s="56" t="s">
        <v>320</v>
      </c>
      <c r="F114" s="56" t="s">
        <v>321</v>
      </c>
      <c r="G114" s="57">
        <v>783300</v>
      </c>
      <c r="H114" s="14">
        <v>15</v>
      </c>
      <c r="I114" s="27">
        <v>1</v>
      </c>
    </row>
    <row r="115" spans="2:9" ht="24" customHeight="1" outlineLevel="2" x14ac:dyDescent="0.35">
      <c r="B115" s="22">
        <f t="shared" si="1"/>
        <v>3</v>
      </c>
      <c r="C115" s="56" t="s">
        <v>316</v>
      </c>
      <c r="D115" s="56" t="s">
        <v>322</v>
      </c>
      <c r="E115" s="56" t="s">
        <v>323</v>
      </c>
      <c r="F115" s="56" t="s">
        <v>324</v>
      </c>
      <c r="G115" s="57">
        <v>3179700</v>
      </c>
      <c r="H115" s="14">
        <v>54</v>
      </c>
      <c r="I115" s="27">
        <v>1</v>
      </c>
    </row>
    <row r="116" spans="2:9" ht="24" customHeight="1" outlineLevel="2" x14ac:dyDescent="0.35">
      <c r="B116" s="34">
        <f t="shared" si="1"/>
        <v>4</v>
      </c>
      <c r="C116" s="65" t="s">
        <v>316</v>
      </c>
      <c r="D116" s="65" t="s">
        <v>322</v>
      </c>
      <c r="E116" s="65" t="s">
        <v>325</v>
      </c>
      <c r="F116" s="56" t="s">
        <v>326</v>
      </c>
      <c r="G116" s="66">
        <v>892800</v>
      </c>
      <c r="H116" s="14">
        <v>15</v>
      </c>
      <c r="I116" s="35">
        <v>1</v>
      </c>
    </row>
    <row r="117" spans="2:9" ht="24" customHeight="1" outlineLevel="1" thickBot="1" x14ac:dyDescent="0.4">
      <c r="B117" s="53"/>
      <c r="C117" s="73" t="s">
        <v>620</v>
      </c>
      <c r="D117" s="73"/>
      <c r="E117" s="73"/>
      <c r="F117" s="64"/>
      <c r="G117" s="74">
        <f>SUBTOTAL(9,G113:G116)</f>
        <v>6266000</v>
      </c>
      <c r="H117" s="72">
        <f>SUBTOTAL(9,H113:H116)</f>
        <v>115</v>
      </c>
      <c r="I117" s="71">
        <f>SUBTOTAL(9,I113:I116)</f>
        <v>4</v>
      </c>
    </row>
    <row r="118" spans="2:9" ht="24" customHeight="1" outlineLevel="2" x14ac:dyDescent="0.35">
      <c r="B118" s="37">
        <v>1</v>
      </c>
      <c r="C118" s="67" t="s">
        <v>327</v>
      </c>
      <c r="D118" s="67" t="s">
        <v>328</v>
      </c>
      <c r="E118" s="67" t="s">
        <v>329</v>
      </c>
      <c r="F118" s="56" t="s">
        <v>330</v>
      </c>
      <c r="G118" s="68">
        <v>914700</v>
      </c>
      <c r="H118" s="14">
        <v>11</v>
      </c>
      <c r="I118" s="38">
        <v>1</v>
      </c>
    </row>
    <row r="119" spans="2:9" ht="24" customHeight="1" outlineLevel="2" x14ac:dyDescent="0.35">
      <c r="B119" s="34">
        <f t="shared" si="1"/>
        <v>2</v>
      </c>
      <c r="C119" s="65" t="s">
        <v>327</v>
      </c>
      <c r="D119" s="65" t="s">
        <v>328</v>
      </c>
      <c r="E119" s="65" t="s">
        <v>331</v>
      </c>
      <c r="F119" s="56" t="s">
        <v>332</v>
      </c>
      <c r="G119" s="66">
        <v>4234600</v>
      </c>
      <c r="H119" s="14">
        <v>36</v>
      </c>
      <c r="I119" s="35">
        <v>1</v>
      </c>
    </row>
    <row r="120" spans="2:9" ht="24" customHeight="1" outlineLevel="1" thickBot="1" x14ac:dyDescent="0.4">
      <c r="B120" s="53"/>
      <c r="C120" s="73" t="s">
        <v>621</v>
      </c>
      <c r="D120" s="73"/>
      <c r="E120" s="73"/>
      <c r="F120" s="64"/>
      <c r="G120" s="74">
        <f>SUBTOTAL(9,G118:G119)</f>
        <v>5149300</v>
      </c>
      <c r="H120" s="72">
        <f>SUBTOTAL(9,H118:H119)</f>
        <v>47</v>
      </c>
      <c r="I120" s="71">
        <f>SUBTOTAL(9,I118:I119)</f>
        <v>2</v>
      </c>
    </row>
    <row r="121" spans="2:9" ht="24" customHeight="1" outlineLevel="2" x14ac:dyDescent="0.35">
      <c r="B121" s="32">
        <v>1</v>
      </c>
      <c r="C121" s="69" t="s">
        <v>333</v>
      </c>
      <c r="D121" s="69" t="s">
        <v>334</v>
      </c>
      <c r="E121" s="69" t="s">
        <v>335</v>
      </c>
      <c r="F121" s="56" t="s">
        <v>336</v>
      </c>
      <c r="G121" s="70">
        <v>336000</v>
      </c>
      <c r="H121" s="14">
        <v>10</v>
      </c>
      <c r="I121" s="31">
        <v>1</v>
      </c>
    </row>
    <row r="122" spans="2:9" ht="24" customHeight="1" outlineLevel="1" thickBot="1" x14ac:dyDescent="0.4">
      <c r="B122" s="53"/>
      <c r="C122" s="73" t="s">
        <v>622</v>
      </c>
      <c r="D122" s="73"/>
      <c r="E122" s="73"/>
      <c r="F122" s="64"/>
      <c r="G122" s="74">
        <f>SUBTOTAL(9,G121:G121)</f>
        <v>336000</v>
      </c>
      <c r="H122" s="72">
        <f>SUBTOTAL(9,H121:H121)</f>
        <v>10</v>
      </c>
      <c r="I122" s="71">
        <f>SUBTOTAL(9,I121:I121)</f>
        <v>1</v>
      </c>
    </row>
    <row r="123" spans="2:9" ht="24" customHeight="1" outlineLevel="2" x14ac:dyDescent="0.35">
      <c r="B123" s="32">
        <v>1</v>
      </c>
      <c r="C123" s="69" t="s">
        <v>32</v>
      </c>
      <c r="D123" s="69" t="s">
        <v>33</v>
      </c>
      <c r="E123" s="69" t="s">
        <v>34</v>
      </c>
      <c r="F123" s="56" t="s">
        <v>71</v>
      </c>
      <c r="G123" s="70">
        <v>594900</v>
      </c>
      <c r="H123" s="14">
        <v>10</v>
      </c>
      <c r="I123" s="31">
        <v>1</v>
      </c>
    </row>
    <row r="124" spans="2:9" ht="24" customHeight="1" outlineLevel="1" thickBot="1" x14ac:dyDescent="0.4">
      <c r="B124" s="53"/>
      <c r="C124" s="73" t="s">
        <v>35</v>
      </c>
      <c r="D124" s="73"/>
      <c r="E124" s="73"/>
      <c r="F124" s="64"/>
      <c r="G124" s="74">
        <f>SUBTOTAL(9,G123:G123)</f>
        <v>594900</v>
      </c>
      <c r="H124" s="72">
        <f>SUBTOTAL(9,H123:H123)</f>
        <v>10</v>
      </c>
      <c r="I124" s="71">
        <f>SUBTOTAL(9,I123:I123)</f>
        <v>1</v>
      </c>
    </row>
    <row r="125" spans="2:9" ht="24" customHeight="1" outlineLevel="2" x14ac:dyDescent="0.35">
      <c r="B125" s="37">
        <v>1</v>
      </c>
      <c r="C125" s="67" t="s">
        <v>337</v>
      </c>
      <c r="D125" s="67" t="s">
        <v>338</v>
      </c>
      <c r="E125" s="67" t="s">
        <v>339</v>
      </c>
      <c r="F125" s="56" t="s">
        <v>340</v>
      </c>
      <c r="G125" s="68">
        <v>447300</v>
      </c>
      <c r="H125" s="14">
        <v>11</v>
      </c>
      <c r="I125" s="38">
        <v>1</v>
      </c>
    </row>
    <row r="126" spans="2:9" ht="24" customHeight="1" outlineLevel="2" x14ac:dyDescent="0.35">
      <c r="B126" s="22">
        <f t="shared" si="1"/>
        <v>2</v>
      </c>
      <c r="C126" s="56" t="s">
        <v>337</v>
      </c>
      <c r="D126" s="56" t="s">
        <v>341</v>
      </c>
      <c r="E126" s="56" t="s">
        <v>342</v>
      </c>
      <c r="F126" s="56" t="s">
        <v>343</v>
      </c>
      <c r="G126" s="57">
        <v>179900</v>
      </c>
      <c r="H126" s="14">
        <v>8</v>
      </c>
      <c r="I126" s="27">
        <v>1</v>
      </c>
    </row>
    <row r="127" spans="2:9" ht="24" customHeight="1" outlineLevel="2" x14ac:dyDescent="0.35">
      <c r="B127" s="22">
        <f t="shared" si="1"/>
        <v>3</v>
      </c>
      <c r="C127" s="56" t="s">
        <v>337</v>
      </c>
      <c r="D127" s="56" t="s">
        <v>341</v>
      </c>
      <c r="E127" s="56" t="s">
        <v>344</v>
      </c>
      <c r="F127" s="56" t="s">
        <v>345</v>
      </c>
      <c r="G127" s="57">
        <v>1417800</v>
      </c>
      <c r="H127" s="14">
        <v>17</v>
      </c>
      <c r="I127" s="27">
        <v>1</v>
      </c>
    </row>
    <row r="128" spans="2:9" ht="24" customHeight="1" outlineLevel="2" x14ac:dyDescent="0.35">
      <c r="B128" s="34">
        <f t="shared" si="1"/>
        <v>4</v>
      </c>
      <c r="C128" s="65" t="s">
        <v>337</v>
      </c>
      <c r="D128" s="65" t="s">
        <v>341</v>
      </c>
      <c r="E128" s="65" t="s">
        <v>346</v>
      </c>
      <c r="F128" s="56" t="s">
        <v>347</v>
      </c>
      <c r="G128" s="66">
        <v>163800</v>
      </c>
      <c r="H128" s="14">
        <v>4</v>
      </c>
      <c r="I128" s="35">
        <v>1</v>
      </c>
    </row>
    <row r="129" spans="2:9" ht="24" customHeight="1" outlineLevel="1" thickBot="1" x14ac:dyDescent="0.4">
      <c r="B129" s="53"/>
      <c r="C129" s="73" t="s">
        <v>623</v>
      </c>
      <c r="D129" s="73"/>
      <c r="E129" s="73"/>
      <c r="F129" s="64"/>
      <c r="G129" s="74">
        <f>SUBTOTAL(9,G125:G128)</f>
        <v>2208800</v>
      </c>
      <c r="H129" s="72">
        <f>SUBTOTAL(9,H125:H128)</f>
        <v>40</v>
      </c>
      <c r="I129" s="71">
        <f>SUBTOTAL(9,I125:I128)</f>
        <v>4</v>
      </c>
    </row>
    <row r="130" spans="2:9" ht="24" customHeight="1" outlineLevel="2" x14ac:dyDescent="0.35">
      <c r="B130" s="37">
        <v>1</v>
      </c>
      <c r="C130" s="67" t="s">
        <v>36</v>
      </c>
      <c r="D130" s="67" t="s">
        <v>348</v>
      </c>
      <c r="E130" s="67" t="s">
        <v>349</v>
      </c>
      <c r="F130" s="56" t="s">
        <v>350</v>
      </c>
      <c r="G130" s="68">
        <v>1056900</v>
      </c>
      <c r="H130" s="14">
        <v>9</v>
      </c>
      <c r="I130" s="38">
        <v>1</v>
      </c>
    </row>
    <row r="131" spans="2:9" ht="24" customHeight="1" outlineLevel="2" x14ac:dyDescent="0.35">
      <c r="B131" s="34">
        <f t="shared" si="1"/>
        <v>2</v>
      </c>
      <c r="C131" s="65" t="s">
        <v>36</v>
      </c>
      <c r="D131" s="65" t="s">
        <v>351</v>
      </c>
      <c r="E131" s="65" t="s">
        <v>352</v>
      </c>
      <c r="F131" s="56" t="s">
        <v>353</v>
      </c>
      <c r="G131" s="66">
        <v>106500</v>
      </c>
      <c r="H131" s="14">
        <v>3</v>
      </c>
      <c r="I131" s="35">
        <v>1</v>
      </c>
    </row>
    <row r="132" spans="2:9" ht="24" customHeight="1" outlineLevel="1" thickBot="1" x14ac:dyDescent="0.4">
      <c r="B132" s="53"/>
      <c r="C132" s="73" t="s">
        <v>37</v>
      </c>
      <c r="D132" s="73"/>
      <c r="E132" s="73"/>
      <c r="F132" s="64"/>
      <c r="G132" s="74">
        <f>SUBTOTAL(9,G130:G131)</f>
        <v>1163400</v>
      </c>
      <c r="H132" s="72">
        <f>SUBTOTAL(9,H130:H131)</f>
        <v>12</v>
      </c>
      <c r="I132" s="71">
        <f>SUBTOTAL(9,I130:I131)</f>
        <v>2</v>
      </c>
    </row>
    <row r="133" spans="2:9" ht="24" customHeight="1" outlineLevel="2" x14ac:dyDescent="0.35">
      <c r="B133" s="37">
        <v>1</v>
      </c>
      <c r="C133" s="67" t="s">
        <v>38</v>
      </c>
      <c r="D133" s="67" t="s">
        <v>354</v>
      </c>
      <c r="E133" s="67" t="s">
        <v>355</v>
      </c>
      <c r="F133" s="56" t="s">
        <v>356</v>
      </c>
      <c r="G133" s="68">
        <v>598500</v>
      </c>
      <c r="H133" s="14">
        <v>8</v>
      </c>
      <c r="I133" s="38">
        <v>1</v>
      </c>
    </row>
    <row r="134" spans="2:9" ht="24" customHeight="1" outlineLevel="2" x14ac:dyDescent="0.35">
      <c r="B134" s="22">
        <f t="shared" si="1"/>
        <v>2</v>
      </c>
      <c r="C134" s="56" t="s">
        <v>38</v>
      </c>
      <c r="D134" s="56" t="s">
        <v>354</v>
      </c>
      <c r="E134" s="56" t="s">
        <v>357</v>
      </c>
      <c r="F134" s="56" t="s">
        <v>358</v>
      </c>
      <c r="G134" s="57">
        <v>197100</v>
      </c>
      <c r="H134" s="14">
        <v>6</v>
      </c>
      <c r="I134" s="27">
        <v>1</v>
      </c>
    </row>
    <row r="135" spans="2:9" ht="24" customHeight="1" outlineLevel="2" x14ac:dyDescent="0.35">
      <c r="B135" s="22">
        <f t="shared" si="1"/>
        <v>3</v>
      </c>
      <c r="C135" s="56" t="s">
        <v>38</v>
      </c>
      <c r="D135" s="56" t="s">
        <v>354</v>
      </c>
      <c r="E135" s="56" t="s">
        <v>359</v>
      </c>
      <c r="F135" s="56" t="s">
        <v>360</v>
      </c>
      <c r="G135" s="57">
        <v>573300</v>
      </c>
      <c r="H135" s="14">
        <v>5</v>
      </c>
      <c r="I135" s="27">
        <v>1</v>
      </c>
    </row>
    <row r="136" spans="2:9" ht="24" customHeight="1" outlineLevel="2" x14ac:dyDescent="0.35">
      <c r="B136" s="34">
        <f t="shared" si="1"/>
        <v>4</v>
      </c>
      <c r="C136" s="65" t="s">
        <v>38</v>
      </c>
      <c r="D136" s="65" t="s">
        <v>361</v>
      </c>
      <c r="E136" s="65" t="s">
        <v>362</v>
      </c>
      <c r="F136" s="56" t="s">
        <v>363</v>
      </c>
      <c r="G136" s="66">
        <v>75000</v>
      </c>
      <c r="H136" s="14">
        <v>5</v>
      </c>
      <c r="I136" s="35">
        <v>1</v>
      </c>
    </row>
    <row r="137" spans="2:9" ht="24" customHeight="1" outlineLevel="1" thickBot="1" x14ac:dyDescent="0.4">
      <c r="B137" s="53"/>
      <c r="C137" s="73" t="s">
        <v>39</v>
      </c>
      <c r="D137" s="73"/>
      <c r="E137" s="73"/>
      <c r="F137" s="64"/>
      <c r="G137" s="74">
        <f>SUBTOTAL(9,G133:G136)</f>
        <v>1443900</v>
      </c>
      <c r="H137" s="72">
        <f>SUBTOTAL(9,H133:H136)</f>
        <v>24</v>
      </c>
      <c r="I137" s="71">
        <f>SUBTOTAL(9,I133:I136)</f>
        <v>4</v>
      </c>
    </row>
    <row r="138" spans="2:9" ht="24" customHeight="1" outlineLevel="2" x14ac:dyDescent="0.35">
      <c r="B138" s="37">
        <v>1</v>
      </c>
      <c r="C138" s="67" t="s">
        <v>364</v>
      </c>
      <c r="D138" s="67" t="s">
        <v>365</v>
      </c>
      <c r="E138" s="67" t="s">
        <v>366</v>
      </c>
      <c r="F138" s="56" t="s">
        <v>367</v>
      </c>
      <c r="G138" s="68">
        <v>60000</v>
      </c>
      <c r="H138" s="14">
        <v>4</v>
      </c>
      <c r="I138" s="38">
        <v>1</v>
      </c>
    </row>
    <row r="139" spans="2:9" ht="24" customHeight="1" outlineLevel="2" x14ac:dyDescent="0.35">
      <c r="B139" s="22">
        <f t="shared" si="1"/>
        <v>2</v>
      </c>
      <c r="C139" s="56" t="s">
        <v>364</v>
      </c>
      <c r="D139" s="56" t="s">
        <v>368</v>
      </c>
      <c r="E139" s="56" t="s">
        <v>369</v>
      </c>
      <c r="F139" s="56" t="s">
        <v>370</v>
      </c>
      <c r="G139" s="57">
        <v>109200</v>
      </c>
      <c r="H139" s="14">
        <v>3</v>
      </c>
      <c r="I139" s="27">
        <v>1</v>
      </c>
    </row>
    <row r="140" spans="2:9" ht="24" customHeight="1" outlineLevel="2" x14ac:dyDescent="0.35">
      <c r="B140" s="22">
        <f t="shared" si="1"/>
        <v>3</v>
      </c>
      <c r="C140" s="56" t="s">
        <v>364</v>
      </c>
      <c r="D140" s="56" t="s">
        <v>368</v>
      </c>
      <c r="E140" s="56" t="s">
        <v>371</v>
      </c>
      <c r="F140" s="56" t="s">
        <v>372</v>
      </c>
      <c r="G140" s="57">
        <v>332700</v>
      </c>
      <c r="H140" s="14">
        <v>4</v>
      </c>
      <c r="I140" s="27">
        <v>1</v>
      </c>
    </row>
    <row r="141" spans="2:9" ht="24" customHeight="1" outlineLevel="2" x14ac:dyDescent="0.35">
      <c r="B141" s="22">
        <f t="shared" ref="B141:B164" si="2">B140+1</f>
        <v>4</v>
      </c>
      <c r="C141" s="56" t="s">
        <v>364</v>
      </c>
      <c r="D141" s="56" t="s">
        <v>368</v>
      </c>
      <c r="E141" s="56" t="s">
        <v>373</v>
      </c>
      <c r="F141" s="56" t="s">
        <v>374</v>
      </c>
      <c r="G141" s="57">
        <v>986700</v>
      </c>
      <c r="H141" s="14">
        <v>10</v>
      </c>
      <c r="I141" s="27">
        <v>1</v>
      </c>
    </row>
    <row r="142" spans="2:9" ht="24" customHeight="1" outlineLevel="2" x14ac:dyDescent="0.35">
      <c r="B142" s="22">
        <f t="shared" si="2"/>
        <v>5</v>
      </c>
      <c r="C142" s="56" t="s">
        <v>364</v>
      </c>
      <c r="D142" s="56" t="s">
        <v>368</v>
      </c>
      <c r="E142" s="56" t="s">
        <v>375</v>
      </c>
      <c r="F142" s="56" t="s">
        <v>376</v>
      </c>
      <c r="G142" s="57">
        <v>140100</v>
      </c>
      <c r="H142" s="14">
        <v>2</v>
      </c>
      <c r="I142" s="27">
        <v>1</v>
      </c>
    </row>
    <row r="143" spans="2:9" ht="24" customHeight="1" outlineLevel="2" x14ac:dyDescent="0.35">
      <c r="B143" s="34">
        <f t="shared" si="2"/>
        <v>6</v>
      </c>
      <c r="C143" s="65" t="s">
        <v>364</v>
      </c>
      <c r="D143" s="65" t="s">
        <v>377</v>
      </c>
      <c r="E143" s="65" t="s">
        <v>378</v>
      </c>
      <c r="F143" s="56" t="s">
        <v>379</v>
      </c>
      <c r="G143" s="66">
        <v>309600</v>
      </c>
      <c r="H143" s="14">
        <v>6</v>
      </c>
      <c r="I143" s="35">
        <v>1</v>
      </c>
    </row>
    <row r="144" spans="2:9" ht="24" customHeight="1" outlineLevel="1" thickBot="1" x14ac:dyDescent="0.4">
      <c r="B144" s="53"/>
      <c r="C144" s="73" t="s">
        <v>624</v>
      </c>
      <c r="D144" s="73"/>
      <c r="E144" s="73"/>
      <c r="F144" s="64"/>
      <c r="G144" s="74">
        <f>SUBTOTAL(9,G138:G143)</f>
        <v>1938300</v>
      </c>
      <c r="H144" s="72">
        <f>SUBTOTAL(9,H138:H143)</f>
        <v>29</v>
      </c>
      <c r="I144" s="71">
        <f>SUBTOTAL(9,I138:I143)</f>
        <v>6</v>
      </c>
    </row>
    <row r="145" spans="2:9" ht="24" customHeight="1" outlineLevel="2" x14ac:dyDescent="0.35">
      <c r="B145" s="37">
        <v>1</v>
      </c>
      <c r="C145" s="67" t="s">
        <v>380</v>
      </c>
      <c r="D145" s="67" t="s">
        <v>381</v>
      </c>
      <c r="E145" s="67" t="s">
        <v>299</v>
      </c>
      <c r="F145" s="56" t="s">
        <v>382</v>
      </c>
      <c r="G145" s="68">
        <v>377100</v>
      </c>
      <c r="H145" s="14">
        <v>6</v>
      </c>
      <c r="I145" s="38">
        <v>1</v>
      </c>
    </row>
    <row r="146" spans="2:9" ht="24" customHeight="1" outlineLevel="2" x14ac:dyDescent="0.35">
      <c r="B146" s="22">
        <f t="shared" si="2"/>
        <v>2</v>
      </c>
      <c r="C146" s="56" t="s">
        <v>380</v>
      </c>
      <c r="D146" s="56" t="s">
        <v>383</v>
      </c>
      <c r="E146" s="56" t="s">
        <v>384</v>
      </c>
      <c r="F146" s="56" t="s">
        <v>385</v>
      </c>
      <c r="G146" s="57">
        <v>60000</v>
      </c>
      <c r="H146" s="14">
        <v>4</v>
      </c>
      <c r="I146" s="27">
        <v>1</v>
      </c>
    </row>
    <row r="147" spans="2:9" ht="24" customHeight="1" outlineLevel="2" x14ac:dyDescent="0.35">
      <c r="B147" s="22">
        <f t="shared" si="2"/>
        <v>3</v>
      </c>
      <c r="C147" s="56" t="s">
        <v>380</v>
      </c>
      <c r="D147" s="56" t="s">
        <v>386</v>
      </c>
      <c r="E147" s="56" t="s">
        <v>387</v>
      </c>
      <c r="F147" s="56" t="s">
        <v>388</v>
      </c>
      <c r="G147" s="57">
        <v>57000</v>
      </c>
      <c r="H147" s="14">
        <v>1</v>
      </c>
      <c r="I147" s="27">
        <v>1</v>
      </c>
    </row>
    <row r="148" spans="2:9" ht="24" customHeight="1" outlineLevel="2" x14ac:dyDescent="0.35">
      <c r="B148" s="34">
        <f t="shared" si="2"/>
        <v>4</v>
      </c>
      <c r="C148" s="65" t="s">
        <v>380</v>
      </c>
      <c r="D148" s="65" t="s">
        <v>386</v>
      </c>
      <c r="E148" s="65" t="s">
        <v>389</v>
      </c>
      <c r="F148" s="56" t="s">
        <v>390</v>
      </c>
      <c r="G148" s="66">
        <v>118800</v>
      </c>
      <c r="H148" s="14">
        <v>3</v>
      </c>
      <c r="I148" s="35">
        <v>1</v>
      </c>
    </row>
    <row r="149" spans="2:9" ht="24" customHeight="1" outlineLevel="1" thickBot="1" x14ac:dyDescent="0.4">
      <c r="B149" s="53"/>
      <c r="C149" s="73" t="s">
        <v>625</v>
      </c>
      <c r="D149" s="73"/>
      <c r="E149" s="73"/>
      <c r="F149" s="64"/>
      <c r="G149" s="74">
        <f>SUBTOTAL(9,G145:G148)</f>
        <v>612900</v>
      </c>
      <c r="H149" s="72">
        <f>SUBTOTAL(9,H145:H148)</f>
        <v>14</v>
      </c>
      <c r="I149" s="71">
        <f>SUBTOTAL(9,I145:I148)</f>
        <v>4</v>
      </c>
    </row>
    <row r="150" spans="2:9" ht="24" customHeight="1" outlineLevel="2" x14ac:dyDescent="0.35">
      <c r="B150" s="37">
        <v>1</v>
      </c>
      <c r="C150" s="67" t="s">
        <v>391</v>
      </c>
      <c r="D150" s="67" t="s">
        <v>392</v>
      </c>
      <c r="E150" s="67" t="s">
        <v>393</v>
      </c>
      <c r="F150" s="56" t="s">
        <v>394</v>
      </c>
      <c r="G150" s="68">
        <v>192600</v>
      </c>
      <c r="H150" s="14">
        <v>6</v>
      </c>
      <c r="I150" s="38">
        <v>1</v>
      </c>
    </row>
    <row r="151" spans="2:9" ht="24" customHeight="1" outlineLevel="2" x14ac:dyDescent="0.35">
      <c r="B151" s="22">
        <f t="shared" si="2"/>
        <v>2</v>
      </c>
      <c r="C151" s="56" t="s">
        <v>391</v>
      </c>
      <c r="D151" s="56" t="s">
        <v>395</v>
      </c>
      <c r="E151" s="56" t="s">
        <v>396</v>
      </c>
      <c r="F151" s="56" t="s">
        <v>397</v>
      </c>
      <c r="G151" s="57">
        <v>61500</v>
      </c>
      <c r="H151" s="14">
        <v>3</v>
      </c>
      <c r="I151" s="27">
        <v>1</v>
      </c>
    </row>
    <row r="152" spans="2:9" ht="24" customHeight="1" outlineLevel="2" x14ac:dyDescent="0.35">
      <c r="B152" s="22">
        <f t="shared" si="2"/>
        <v>3</v>
      </c>
      <c r="C152" s="56" t="s">
        <v>391</v>
      </c>
      <c r="D152" s="56" t="s">
        <v>398</v>
      </c>
      <c r="E152" s="56" t="s">
        <v>399</v>
      </c>
      <c r="F152" s="56" t="s">
        <v>400</v>
      </c>
      <c r="G152" s="57">
        <v>76500</v>
      </c>
      <c r="H152" s="14">
        <v>4</v>
      </c>
      <c r="I152" s="27">
        <v>1</v>
      </c>
    </row>
    <row r="153" spans="2:9" ht="24" customHeight="1" outlineLevel="2" x14ac:dyDescent="0.35">
      <c r="B153" s="22">
        <f t="shared" si="2"/>
        <v>4</v>
      </c>
      <c r="C153" s="56" t="s">
        <v>391</v>
      </c>
      <c r="D153" s="56" t="s">
        <v>398</v>
      </c>
      <c r="E153" s="56" t="s">
        <v>401</v>
      </c>
      <c r="F153" s="56" t="s">
        <v>402</v>
      </c>
      <c r="G153" s="57">
        <v>45000</v>
      </c>
      <c r="H153" s="14">
        <v>3</v>
      </c>
      <c r="I153" s="27">
        <v>1</v>
      </c>
    </row>
    <row r="154" spans="2:9" ht="24" customHeight="1" outlineLevel="2" x14ac:dyDescent="0.35">
      <c r="B154" s="22">
        <f t="shared" si="2"/>
        <v>5</v>
      </c>
      <c r="C154" s="56" t="s">
        <v>391</v>
      </c>
      <c r="D154" s="56" t="s">
        <v>403</v>
      </c>
      <c r="E154" s="56" t="s">
        <v>404</v>
      </c>
      <c r="F154" s="56" t="s">
        <v>405</v>
      </c>
      <c r="G154" s="57">
        <v>262800</v>
      </c>
      <c r="H154" s="14">
        <v>3</v>
      </c>
      <c r="I154" s="27">
        <v>1</v>
      </c>
    </row>
    <row r="155" spans="2:9" ht="24" customHeight="1" outlineLevel="2" x14ac:dyDescent="0.35">
      <c r="B155" s="22">
        <f t="shared" si="2"/>
        <v>6</v>
      </c>
      <c r="C155" s="56" t="s">
        <v>391</v>
      </c>
      <c r="D155" s="56" t="s">
        <v>406</v>
      </c>
      <c r="E155" s="56" t="s">
        <v>407</v>
      </c>
      <c r="F155" s="56" t="s">
        <v>408</v>
      </c>
      <c r="G155" s="57">
        <v>61500</v>
      </c>
      <c r="H155" s="14">
        <v>3</v>
      </c>
      <c r="I155" s="27">
        <v>1</v>
      </c>
    </row>
    <row r="156" spans="2:9" ht="24" customHeight="1" outlineLevel="2" x14ac:dyDescent="0.35">
      <c r="B156" s="34">
        <f t="shared" si="2"/>
        <v>7</v>
      </c>
      <c r="C156" s="65" t="s">
        <v>391</v>
      </c>
      <c r="D156" s="65" t="s">
        <v>406</v>
      </c>
      <c r="E156" s="65" t="s">
        <v>409</v>
      </c>
      <c r="F156" s="56" t="s">
        <v>410</v>
      </c>
      <c r="G156" s="66">
        <v>323700</v>
      </c>
      <c r="H156" s="14">
        <v>5</v>
      </c>
      <c r="I156" s="35">
        <v>1</v>
      </c>
    </row>
    <row r="157" spans="2:9" ht="24" customHeight="1" outlineLevel="1" thickBot="1" x14ac:dyDescent="0.4">
      <c r="B157" s="53"/>
      <c r="C157" s="73" t="s">
        <v>626</v>
      </c>
      <c r="D157" s="73"/>
      <c r="E157" s="73"/>
      <c r="F157" s="64"/>
      <c r="G157" s="74">
        <f>SUBTOTAL(9,G150:G156)</f>
        <v>1023600</v>
      </c>
      <c r="H157" s="72">
        <f>SUBTOTAL(9,H150:H156)</f>
        <v>27</v>
      </c>
      <c r="I157" s="71">
        <f>SUBTOTAL(9,I150:I156)</f>
        <v>7</v>
      </c>
    </row>
    <row r="158" spans="2:9" ht="24" customHeight="1" outlineLevel="2" x14ac:dyDescent="0.35">
      <c r="B158" s="37">
        <v>1</v>
      </c>
      <c r="C158" s="67" t="s">
        <v>411</v>
      </c>
      <c r="D158" s="67" t="s">
        <v>412</v>
      </c>
      <c r="E158" s="67" t="s">
        <v>413</v>
      </c>
      <c r="F158" s="56" t="s">
        <v>414</v>
      </c>
      <c r="G158" s="68">
        <v>618000</v>
      </c>
      <c r="H158" s="14">
        <v>7</v>
      </c>
      <c r="I158" s="38">
        <v>1</v>
      </c>
    </row>
    <row r="159" spans="2:9" ht="24" customHeight="1" outlineLevel="2" x14ac:dyDescent="0.35">
      <c r="B159" s="34">
        <f t="shared" si="2"/>
        <v>2</v>
      </c>
      <c r="C159" s="65" t="s">
        <v>411</v>
      </c>
      <c r="D159" s="65" t="s">
        <v>415</v>
      </c>
      <c r="E159" s="65" t="s">
        <v>416</v>
      </c>
      <c r="F159" s="56" t="s">
        <v>417</v>
      </c>
      <c r="G159" s="66">
        <v>465000</v>
      </c>
      <c r="H159" s="14">
        <v>8</v>
      </c>
      <c r="I159" s="35">
        <v>1</v>
      </c>
    </row>
    <row r="160" spans="2:9" ht="24" customHeight="1" outlineLevel="1" thickBot="1" x14ac:dyDescent="0.4">
      <c r="B160" s="53"/>
      <c r="C160" s="73" t="s">
        <v>627</v>
      </c>
      <c r="D160" s="73"/>
      <c r="E160" s="73"/>
      <c r="F160" s="64"/>
      <c r="G160" s="74">
        <f>SUBTOTAL(9,G158:G159)</f>
        <v>1083000</v>
      </c>
      <c r="H160" s="72">
        <f>SUBTOTAL(9,H158:H159)</f>
        <v>15</v>
      </c>
      <c r="I160" s="71">
        <f>SUBTOTAL(9,I158:I159)</f>
        <v>2</v>
      </c>
    </row>
    <row r="161" spans="2:9" ht="24" customHeight="1" outlineLevel="2" x14ac:dyDescent="0.35">
      <c r="B161" s="37">
        <v>1</v>
      </c>
      <c r="C161" s="67" t="s">
        <v>40</v>
      </c>
      <c r="D161" s="67" t="s">
        <v>418</v>
      </c>
      <c r="E161" s="67" t="s">
        <v>419</v>
      </c>
      <c r="F161" s="56" t="s">
        <v>420</v>
      </c>
      <c r="G161" s="68">
        <v>376500</v>
      </c>
      <c r="H161" s="14">
        <v>6</v>
      </c>
      <c r="I161" s="38">
        <v>1</v>
      </c>
    </row>
    <row r="162" spans="2:9" ht="24" customHeight="1" outlineLevel="2" x14ac:dyDescent="0.35">
      <c r="B162" s="22">
        <f t="shared" si="2"/>
        <v>2</v>
      </c>
      <c r="C162" s="56" t="s">
        <v>40</v>
      </c>
      <c r="D162" s="56" t="s">
        <v>41</v>
      </c>
      <c r="E162" s="56" t="s">
        <v>421</v>
      </c>
      <c r="F162" s="56" t="s">
        <v>422</v>
      </c>
      <c r="G162" s="57">
        <v>803000</v>
      </c>
      <c r="H162" s="14">
        <v>11</v>
      </c>
      <c r="I162" s="27">
        <v>1</v>
      </c>
    </row>
    <row r="163" spans="2:9" ht="24" customHeight="1" outlineLevel="2" x14ac:dyDescent="0.35">
      <c r="B163" s="22">
        <f t="shared" si="2"/>
        <v>3</v>
      </c>
      <c r="C163" s="56" t="s">
        <v>40</v>
      </c>
      <c r="D163" s="56" t="s">
        <v>423</v>
      </c>
      <c r="E163" s="56" t="s">
        <v>424</v>
      </c>
      <c r="F163" s="56" t="s">
        <v>425</v>
      </c>
      <c r="G163" s="57">
        <v>134100</v>
      </c>
      <c r="H163" s="14">
        <v>5</v>
      </c>
      <c r="I163" s="27">
        <v>1</v>
      </c>
    </row>
    <row r="164" spans="2:9" ht="24" customHeight="1" outlineLevel="2" x14ac:dyDescent="0.35">
      <c r="B164" s="34">
        <f t="shared" si="2"/>
        <v>4</v>
      </c>
      <c r="C164" s="65" t="s">
        <v>40</v>
      </c>
      <c r="D164" s="65" t="s">
        <v>426</v>
      </c>
      <c r="E164" s="65" t="s">
        <v>427</v>
      </c>
      <c r="F164" s="56" t="s">
        <v>428</v>
      </c>
      <c r="G164" s="66">
        <v>684600</v>
      </c>
      <c r="H164" s="14">
        <v>10</v>
      </c>
      <c r="I164" s="35">
        <v>1</v>
      </c>
    </row>
    <row r="165" spans="2:9" ht="24" customHeight="1" outlineLevel="1" thickBot="1" x14ac:dyDescent="0.4">
      <c r="B165" s="53"/>
      <c r="C165" s="73" t="s">
        <v>42</v>
      </c>
      <c r="D165" s="73"/>
      <c r="E165" s="73"/>
      <c r="F165" s="64"/>
      <c r="G165" s="74">
        <f>SUBTOTAL(9,G161:G164)</f>
        <v>1998200</v>
      </c>
      <c r="H165" s="72">
        <f>SUBTOTAL(9,H161:H164)</f>
        <v>32</v>
      </c>
      <c r="I165" s="71">
        <f>SUBTOTAL(9,I161:I164)</f>
        <v>4</v>
      </c>
    </row>
    <row r="166" spans="2:9" ht="24" customHeight="1" outlineLevel="2" x14ac:dyDescent="0.35">
      <c r="B166" s="32">
        <v>1</v>
      </c>
      <c r="C166" s="69" t="s">
        <v>429</v>
      </c>
      <c r="D166" s="69" t="s">
        <v>430</v>
      </c>
      <c r="E166" s="69" t="s">
        <v>431</v>
      </c>
      <c r="F166" s="56" t="s">
        <v>432</v>
      </c>
      <c r="G166" s="70">
        <v>532200</v>
      </c>
      <c r="H166" s="14">
        <v>8</v>
      </c>
      <c r="I166" s="31">
        <v>1</v>
      </c>
    </row>
    <row r="167" spans="2:9" ht="24" customHeight="1" outlineLevel="1" thickBot="1" x14ac:dyDescent="0.4">
      <c r="B167" s="53"/>
      <c r="C167" s="73" t="s">
        <v>628</v>
      </c>
      <c r="D167" s="73"/>
      <c r="E167" s="73"/>
      <c r="F167" s="64"/>
      <c r="G167" s="74">
        <f>SUBTOTAL(9,G166:G166)</f>
        <v>532200</v>
      </c>
      <c r="H167" s="72">
        <f>SUBTOTAL(9,H166:H166)</f>
        <v>8</v>
      </c>
      <c r="I167" s="71">
        <f>SUBTOTAL(9,I166:I166)</f>
        <v>1</v>
      </c>
    </row>
    <row r="168" spans="2:9" ht="24" customHeight="1" outlineLevel="2" x14ac:dyDescent="0.35">
      <c r="B168" s="32">
        <v>1</v>
      </c>
      <c r="C168" s="69" t="s">
        <v>433</v>
      </c>
      <c r="D168" s="69" t="s">
        <v>434</v>
      </c>
      <c r="E168" s="69" t="s">
        <v>435</v>
      </c>
      <c r="F168" s="56" t="s">
        <v>436</v>
      </c>
      <c r="G168" s="70">
        <v>994200</v>
      </c>
      <c r="H168" s="14">
        <v>10</v>
      </c>
      <c r="I168" s="31">
        <v>1</v>
      </c>
    </row>
    <row r="169" spans="2:9" ht="24" customHeight="1" outlineLevel="1" thickBot="1" x14ac:dyDescent="0.4">
      <c r="B169" s="53"/>
      <c r="C169" s="73" t="s">
        <v>629</v>
      </c>
      <c r="D169" s="73"/>
      <c r="E169" s="73"/>
      <c r="F169" s="64"/>
      <c r="G169" s="74">
        <f>SUBTOTAL(9,G168:G168)</f>
        <v>994200</v>
      </c>
      <c r="H169" s="72">
        <f>SUBTOTAL(9,H168:H168)</f>
        <v>10</v>
      </c>
      <c r="I169" s="71">
        <f>SUBTOTAL(9,I168:I168)</f>
        <v>1</v>
      </c>
    </row>
    <row r="170" spans="2:9" ht="24" customHeight="1" outlineLevel="2" x14ac:dyDescent="0.35">
      <c r="B170" s="37">
        <v>1</v>
      </c>
      <c r="C170" s="67" t="s">
        <v>43</v>
      </c>
      <c r="D170" s="67" t="s">
        <v>437</v>
      </c>
      <c r="E170" s="67" t="s">
        <v>438</v>
      </c>
      <c r="F170" s="56" t="s">
        <v>439</v>
      </c>
      <c r="G170" s="68">
        <v>15000</v>
      </c>
      <c r="H170" s="14">
        <v>1</v>
      </c>
      <c r="I170" s="38">
        <v>1</v>
      </c>
    </row>
    <row r="171" spans="2:9" ht="24" customHeight="1" outlineLevel="2" x14ac:dyDescent="0.35">
      <c r="B171" s="34">
        <f t="shared" ref="B171:B234" si="3">B170+1</f>
        <v>2</v>
      </c>
      <c r="C171" s="65" t="s">
        <v>43</v>
      </c>
      <c r="D171" s="65" t="s">
        <v>440</v>
      </c>
      <c r="E171" s="65" t="s">
        <v>441</v>
      </c>
      <c r="F171" s="56" t="s">
        <v>442</v>
      </c>
      <c r="G171" s="66">
        <v>1830600</v>
      </c>
      <c r="H171" s="14">
        <v>18</v>
      </c>
      <c r="I171" s="35">
        <v>1</v>
      </c>
    </row>
    <row r="172" spans="2:9" ht="24" customHeight="1" outlineLevel="1" thickBot="1" x14ac:dyDescent="0.4">
      <c r="B172" s="53"/>
      <c r="C172" s="73" t="s">
        <v>44</v>
      </c>
      <c r="D172" s="73"/>
      <c r="E172" s="73"/>
      <c r="F172" s="64"/>
      <c r="G172" s="74">
        <f>SUBTOTAL(9,G170:G171)</f>
        <v>1845600</v>
      </c>
      <c r="H172" s="72">
        <f>SUBTOTAL(9,H170:H171)</f>
        <v>19</v>
      </c>
      <c r="I172" s="71">
        <f>SUBTOTAL(9,I170:I171)</f>
        <v>2</v>
      </c>
    </row>
    <row r="173" spans="2:9" ht="24" customHeight="1" outlineLevel="2" x14ac:dyDescent="0.35">
      <c r="B173" s="32">
        <v>1</v>
      </c>
      <c r="C173" s="69" t="s">
        <v>443</v>
      </c>
      <c r="D173" s="69" t="s">
        <v>444</v>
      </c>
      <c r="E173" s="69" t="s">
        <v>445</v>
      </c>
      <c r="F173" s="56" t="s">
        <v>446</v>
      </c>
      <c r="G173" s="70">
        <v>60000</v>
      </c>
      <c r="H173" s="14">
        <v>4</v>
      </c>
      <c r="I173" s="31">
        <v>1</v>
      </c>
    </row>
    <row r="174" spans="2:9" ht="24" customHeight="1" outlineLevel="1" thickBot="1" x14ac:dyDescent="0.4">
      <c r="B174" s="53"/>
      <c r="C174" s="73" t="s">
        <v>630</v>
      </c>
      <c r="D174" s="73"/>
      <c r="E174" s="73"/>
      <c r="F174" s="64"/>
      <c r="G174" s="74">
        <f>SUBTOTAL(9,G173:G173)</f>
        <v>60000</v>
      </c>
      <c r="H174" s="72">
        <f>SUBTOTAL(9,H173:H173)</f>
        <v>4</v>
      </c>
      <c r="I174" s="71">
        <f>SUBTOTAL(9,I173:I173)</f>
        <v>1</v>
      </c>
    </row>
    <row r="175" spans="2:9" ht="24" customHeight="1" outlineLevel="2" x14ac:dyDescent="0.35">
      <c r="B175" s="37">
        <v>1</v>
      </c>
      <c r="C175" s="67" t="s">
        <v>447</v>
      </c>
      <c r="D175" s="67" t="s">
        <v>448</v>
      </c>
      <c r="E175" s="67" t="s">
        <v>449</v>
      </c>
      <c r="F175" s="56" t="s">
        <v>450</v>
      </c>
      <c r="G175" s="68">
        <v>1222900</v>
      </c>
      <c r="H175" s="14">
        <v>21</v>
      </c>
      <c r="I175" s="38">
        <v>1</v>
      </c>
    </row>
    <row r="176" spans="2:9" ht="24" customHeight="1" outlineLevel="2" x14ac:dyDescent="0.35">
      <c r="B176" s="22">
        <f t="shared" si="3"/>
        <v>2</v>
      </c>
      <c r="C176" s="56" t="s">
        <v>447</v>
      </c>
      <c r="D176" s="56" t="s">
        <v>448</v>
      </c>
      <c r="E176" s="56" t="s">
        <v>451</v>
      </c>
      <c r="F176" s="56" t="s">
        <v>452</v>
      </c>
      <c r="G176" s="57">
        <v>45000</v>
      </c>
      <c r="H176" s="14">
        <v>3</v>
      </c>
      <c r="I176" s="27">
        <v>1</v>
      </c>
    </row>
    <row r="177" spans="2:9" ht="24" customHeight="1" outlineLevel="2" x14ac:dyDescent="0.35">
      <c r="B177" s="22">
        <f t="shared" si="3"/>
        <v>3</v>
      </c>
      <c r="C177" s="56" t="s">
        <v>447</v>
      </c>
      <c r="D177" s="56" t="s">
        <v>453</v>
      </c>
      <c r="E177" s="56" t="s">
        <v>454</v>
      </c>
      <c r="F177" s="56" t="s">
        <v>455</v>
      </c>
      <c r="G177" s="57">
        <v>832800</v>
      </c>
      <c r="H177" s="14">
        <v>10</v>
      </c>
      <c r="I177" s="27">
        <v>1</v>
      </c>
    </row>
    <row r="178" spans="2:9" ht="24" customHeight="1" outlineLevel="2" x14ac:dyDescent="0.35">
      <c r="B178" s="34">
        <f t="shared" si="3"/>
        <v>4</v>
      </c>
      <c r="C178" s="65" t="s">
        <v>447</v>
      </c>
      <c r="D178" s="65" t="s">
        <v>456</v>
      </c>
      <c r="E178" s="65" t="s">
        <v>457</v>
      </c>
      <c r="F178" s="56" t="s">
        <v>458</v>
      </c>
      <c r="G178" s="66">
        <v>513300</v>
      </c>
      <c r="H178" s="14">
        <v>9</v>
      </c>
      <c r="I178" s="35">
        <v>1</v>
      </c>
    </row>
    <row r="179" spans="2:9" ht="24" customHeight="1" outlineLevel="1" thickBot="1" x14ac:dyDescent="0.4">
      <c r="B179" s="53"/>
      <c r="C179" s="73" t="s">
        <v>631</v>
      </c>
      <c r="D179" s="73"/>
      <c r="E179" s="73"/>
      <c r="F179" s="64"/>
      <c r="G179" s="74">
        <f>SUBTOTAL(9,G175:G178)</f>
        <v>2614000</v>
      </c>
      <c r="H179" s="72">
        <f>SUBTOTAL(9,H175:H178)</f>
        <v>43</v>
      </c>
      <c r="I179" s="71">
        <f>SUBTOTAL(9,I175:I178)</f>
        <v>4</v>
      </c>
    </row>
    <row r="180" spans="2:9" ht="24" customHeight="1" outlineLevel="2" x14ac:dyDescent="0.35">
      <c r="B180" s="32">
        <v>1</v>
      </c>
      <c r="C180" s="69" t="s">
        <v>459</v>
      </c>
      <c r="D180" s="69" t="s">
        <v>460</v>
      </c>
      <c r="E180" s="69" t="s">
        <v>461</v>
      </c>
      <c r="F180" s="56" t="s">
        <v>462</v>
      </c>
      <c r="G180" s="70">
        <v>45000</v>
      </c>
      <c r="H180" s="14">
        <v>3</v>
      </c>
      <c r="I180" s="31">
        <v>1</v>
      </c>
    </row>
    <row r="181" spans="2:9" ht="24" customHeight="1" outlineLevel="1" thickBot="1" x14ac:dyDescent="0.4">
      <c r="B181" s="53"/>
      <c r="C181" s="73" t="s">
        <v>632</v>
      </c>
      <c r="D181" s="73"/>
      <c r="E181" s="73"/>
      <c r="F181" s="64"/>
      <c r="G181" s="74">
        <f>SUBTOTAL(9,G180:G180)</f>
        <v>45000</v>
      </c>
      <c r="H181" s="72">
        <f>SUBTOTAL(9,H180:H180)</f>
        <v>3</v>
      </c>
      <c r="I181" s="71">
        <f>SUBTOTAL(9,I180:I180)</f>
        <v>1</v>
      </c>
    </row>
    <row r="182" spans="2:9" ht="24" customHeight="1" outlineLevel="2" x14ac:dyDescent="0.35">
      <c r="B182" s="37">
        <v>1</v>
      </c>
      <c r="C182" s="67" t="s">
        <v>463</v>
      </c>
      <c r="D182" s="67" t="s">
        <v>464</v>
      </c>
      <c r="E182" s="67" t="s">
        <v>465</v>
      </c>
      <c r="F182" s="56" t="s">
        <v>466</v>
      </c>
      <c r="G182" s="68">
        <v>179700</v>
      </c>
      <c r="H182" s="14">
        <v>5</v>
      </c>
      <c r="I182" s="38">
        <v>1</v>
      </c>
    </row>
    <row r="183" spans="2:9" ht="24" customHeight="1" outlineLevel="2" x14ac:dyDescent="0.35">
      <c r="B183" s="34">
        <f t="shared" si="3"/>
        <v>2</v>
      </c>
      <c r="C183" s="65" t="s">
        <v>463</v>
      </c>
      <c r="D183" s="65" t="s">
        <v>467</v>
      </c>
      <c r="E183" s="65" t="s">
        <v>468</v>
      </c>
      <c r="F183" s="56" t="s">
        <v>469</v>
      </c>
      <c r="G183" s="66">
        <v>720900</v>
      </c>
      <c r="H183" s="14">
        <v>9</v>
      </c>
      <c r="I183" s="35">
        <v>1</v>
      </c>
    </row>
    <row r="184" spans="2:9" ht="24" customHeight="1" outlineLevel="1" thickBot="1" x14ac:dyDescent="0.4">
      <c r="B184" s="53"/>
      <c r="C184" s="73" t="s">
        <v>633</v>
      </c>
      <c r="D184" s="73"/>
      <c r="E184" s="73"/>
      <c r="F184" s="64"/>
      <c r="G184" s="74">
        <f>SUBTOTAL(9,G182:G183)</f>
        <v>900600</v>
      </c>
      <c r="H184" s="72">
        <f>SUBTOTAL(9,H182:H183)</f>
        <v>14</v>
      </c>
      <c r="I184" s="71">
        <f>SUBTOTAL(9,I182:I183)</f>
        <v>2</v>
      </c>
    </row>
    <row r="185" spans="2:9" ht="24" customHeight="1" outlineLevel="2" x14ac:dyDescent="0.35">
      <c r="B185" s="37">
        <v>1</v>
      </c>
      <c r="C185" s="67" t="s">
        <v>470</v>
      </c>
      <c r="D185" s="67" t="s">
        <v>471</v>
      </c>
      <c r="E185" s="67" t="s">
        <v>472</v>
      </c>
      <c r="F185" s="56" t="s">
        <v>473</v>
      </c>
      <c r="G185" s="68">
        <v>256800</v>
      </c>
      <c r="H185" s="14">
        <v>6</v>
      </c>
      <c r="I185" s="38">
        <v>1</v>
      </c>
    </row>
    <row r="186" spans="2:9" ht="24" customHeight="1" outlineLevel="2" x14ac:dyDescent="0.35">
      <c r="B186" s="22">
        <f t="shared" si="3"/>
        <v>2</v>
      </c>
      <c r="C186" s="56" t="s">
        <v>470</v>
      </c>
      <c r="D186" s="56" t="s">
        <v>474</v>
      </c>
      <c r="E186" s="56" t="s">
        <v>475</v>
      </c>
      <c r="F186" s="56" t="s">
        <v>476</v>
      </c>
      <c r="G186" s="57">
        <v>357000</v>
      </c>
      <c r="H186" s="14">
        <v>4</v>
      </c>
      <c r="I186" s="27">
        <v>1</v>
      </c>
    </row>
    <row r="187" spans="2:9" ht="24" customHeight="1" outlineLevel="2" x14ac:dyDescent="0.35">
      <c r="B187" s="22">
        <f t="shared" si="3"/>
        <v>3</v>
      </c>
      <c r="C187" s="56" t="s">
        <v>470</v>
      </c>
      <c r="D187" s="56" t="s">
        <v>477</v>
      </c>
      <c r="E187" s="56" t="s">
        <v>478</v>
      </c>
      <c r="F187" s="56" t="s">
        <v>479</v>
      </c>
      <c r="G187" s="57">
        <v>2326400</v>
      </c>
      <c r="H187" s="14">
        <v>23</v>
      </c>
      <c r="I187" s="27">
        <v>1</v>
      </c>
    </row>
    <row r="188" spans="2:9" ht="24" customHeight="1" outlineLevel="2" x14ac:dyDescent="0.35">
      <c r="B188" s="34">
        <f t="shared" si="3"/>
        <v>4</v>
      </c>
      <c r="C188" s="65" t="s">
        <v>470</v>
      </c>
      <c r="D188" s="65" t="s">
        <v>477</v>
      </c>
      <c r="E188" s="65" t="s">
        <v>480</v>
      </c>
      <c r="F188" s="56" t="s">
        <v>481</v>
      </c>
      <c r="G188" s="66">
        <v>186000</v>
      </c>
      <c r="H188" s="14">
        <v>4</v>
      </c>
      <c r="I188" s="35">
        <v>1</v>
      </c>
    </row>
    <row r="189" spans="2:9" ht="24" customHeight="1" outlineLevel="1" thickBot="1" x14ac:dyDescent="0.4">
      <c r="B189" s="53"/>
      <c r="C189" s="73" t="s">
        <v>634</v>
      </c>
      <c r="D189" s="73"/>
      <c r="E189" s="73"/>
      <c r="F189" s="64"/>
      <c r="G189" s="74">
        <f>SUBTOTAL(9,G185:G188)</f>
        <v>3126200</v>
      </c>
      <c r="H189" s="72">
        <f>SUBTOTAL(9,H185:H188)</f>
        <v>37</v>
      </c>
      <c r="I189" s="71">
        <f>SUBTOTAL(9,I185:I188)</f>
        <v>4</v>
      </c>
    </row>
    <row r="190" spans="2:9" ht="24" customHeight="1" outlineLevel="2" x14ac:dyDescent="0.35">
      <c r="B190" s="32">
        <v>1</v>
      </c>
      <c r="C190" s="69" t="s">
        <v>482</v>
      </c>
      <c r="D190" s="69" t="s">
        <v>483</v>
      </c>
      <c r="E190" s="69" t="s">
        <v>484</v>
      </c>
      <c r="F190" s="56" t="s">
        <v>485</v>
      </c>
      <c r="G190" s="70">
        <v>593100</v>
      </c>
      <c r="H190" s="14">
        <v>7</v>
      </c>
      <c r="I190" s="31">
        <v>1</v>
      </c>
    </row>
    <row r="191" spans="2:9" ht="24" customHeight="1" outlineLevel="1" thickBot="1" x14ac:dyDescent="0.4">
      <c r="B191" s="53"/>
      <c r="C191" s="73" t="s">
        <v>635</v>
      </c>
      <c r="D191" s="73"/>
      <c r="E191" s="73"/>
      <c r="F191" s="64"/>
      <c r="G191" s="74">
        <f>SUBTOTAL(9,G190:G190)</f>
        <v>593100</v>
      </c>
      <c r="H191" s="72">
        <f>SUBTOTAL(9,H190:H190)</f>
        <v>7</v>
      </c>
      <c r="I191" s="71">
        <f>SUBTOTAL(9,I190:I190)</f>
        <v>1</v>
      </c>
    </row>
    <row r="192" spans="2:9" ht="24" customHeight="1" outlineLevel="2" x14ac:dyDescent="0.35">
      <c r="B192" s="37">
        <v>1</v>
      </c>
      <c r="C192" s="67" t="s">
        <v>486</v>
      </c>
      <c r="D192" s="67" t="s">
        <v>487</v>
      </c>
      <c r="E192" s="67" t="s">
        <v>488</v>
      </c>
      <c r="F192" s="56" t="s">
        <v>489</v>
      </c>
      <c r="G192" s="68">
        <v>260400</v>
      </c>
      <c r="H192" s="14">
        <v>5</v>
      </c>
      <c r="I192" s="38">
        <v>1</v>
      </c>
    </row>
    <row r="193" spans="2:9" ht="24" customHeight="1" outlineLevel="2" x14ac:dyDescent="0.35">
      <c r="B193" s="22">
        <f t="shared" si="3"/>
        <v>2</v>
      </c>
      <c r="C193" s="56" t="s">
        <v>486</v>
      </c>
      <c r="D193" s="56" t="s">
        <v>490</v>
      </c>
      <c r="E193" s="56" t="s">
        <v>491</v>
      </c>
      <c r="F193" s="56" t="s">
        <v>492</v>
      </c>
      <c r="G193" s="57">
        <v>265800</v>
      </c>
      <c r="H193" s="14">
        <v>3</v>
      </c>
      <c r="I193" s="27">
        <v>1</v>
      </c>
    </row>
    <row r="194" spans="2:9" ht="24" customHeight="1" outlineLevel="2" x14ac:dyDescent="0.35">
      <c r="B194" s="34">
        <f t="shared" si="3"/>
        <v>3</v>
      </c>
      <c r="C194" s="65" t="s">
        <v>486</v>
      </c>
      <c r="D194" s="65" t="s">
        <v>493</v>
      </c>
      <c r="E194" s="65" t="s">
        <v>494</v>
      </c>
      <c r="F194" s="56" t="s">
        <v>495</v>
      </c>
      <c r="G194" s="66">
        <v>1170600</v>
      </c>
      <c r="H194" s="14">
        <v>12</v>
      </c>
      <c r="I194" s="35">
        <v>1</v>
      </c>
    </row>
    <row r="195" spans="2:9" ht="24" customHeight="1" outlineLevel="1" thickBot="1" x14ac:dyDescent="0.4">
      <c r="B195" s="53"/>
      <c r="C195" s="73" t="s">
        <v>636</v>
      </c>
      <c r="D195" s="73"/>
      <c r="E195" s="73"/>
      <c r="F195" s="64"/>
      <c r="G195" s="74">
        <f>SUBTOTAL(9,G192:G194)</f>
        <v>1696800</v>
      </c>
      <c r="H195" s="72">
        <f>SUBTOTAL(9,H192:H194)</f>
        <v>20</v>
      </c>
      <c r="I195" s="71">
        <f>SUBTOTAL(9,I192:I194)</f>
        <v>3</v>
      </c>
    </row>
    <row r="196" spans="2:9" ht="24" customHeight="1" outlineLevel="2" x14ac:dyDescent="0.35">
      <c r="B196" s="37">
        <v>1</v>
      </c>
      <c r="C196" s="67" t="s">
        <v>496</v>
      </c>
      <c r="D196" s="67" t="s">
        <v>497</v>
      </c>
      <c r="E196" s="67" t="s">
        <v>498</v>
      </c>
      <c r="F196" s="56" t="s">
        <v>499</v>
      </c>
      <c r="G196" s="68">
        <v>879300</v>
      </c>
      <c r="H196" s="14">
        <v>11</v>
      </c>
      <c r="I196" s="38">
        <v>1</v>
      </c>
    </row>
    <row r="197" spans="2:9" ht="24" customHeight="1" outlineLevel="2" x14ac:dyDescent="0.35">
      <c r="B197" s="22">
        <f t="shared" si="3"/>
        <v>2</v>
      </c>
      <c r="C197" s="56" t="s">
        <v>496</v>
      </c>
      <c r="D197" s="56" t="s">
        <v>500</v>
      </c>
      <c r="E197" s="56" t="s">
        <v>501</v>
      </c>
      <c r="F197" s="56" t="s">
        <v>502</v>
      </c>
      <c r="G197" s="57">
        <v>45000</v>
      </c>
      <c r="H197" s="14">
        <v>3</v>
      </c>
      <c r="I197" s="27">
        <v>1</v>
      </c>
    </row>
    <row r="198" spans="2:9" ht="24" customHeight="1" outlineLevel="2" x14ac:dyDescent="0.35">
      <c r="B198" s="22">
        <f t="shared" si="3"/>
        <v>3</v>
      </c>
      <c r="C198" s="56" t="s">
        <v>496</v>
      </c>
      <c r="D198" s="56" t="s">
        <v>503</v>
      </c>
      <c r="E198" s="56" t="s">
        <v>504</v>
      </c>
      <c r="F198" s="56" t="s">
        <v>505</v>
      </c>
      <c r="G198" s="57">
        <v>1876200</v>
      </c>
      <c r="H198" s="14">
        <v>18</v>
      </c>
      <c r="I198" s="27">
        <v>1</v>
      </c>
    </row>
    <row r="199" spans="2:9" ht="24" customHeight="1" outlineLevel="2" x14ac:dyDescent="0.35">
      <c r="B199" s="22">
        <f t="shared" si="3"/>
        <v>4</v>
      </c>
      <c r="C199" s="56" t="s">
        <v>496</v>
      </c>
      <c r="D199" s="56" t="s">
        <v>506</v>
      </c>
      <c r="E199" s="56" t="s">
        <v>507</v>
      </c>
      <c r="F199" s="56" t="s">
        <v>508</v>
      </c>
      <c r="G199" s="57">
        <v>773700</v>
      </c>
      <c r="H199" s="14">
        <v>6</v>
      </c>
      <c r="I199" s="27">
        <v>1</v>
      </c>
    </row>
    <row r="200" spans="2:9" ht="24" customHeight="1" outlineLevel="2" x14ac:dyDescent="0.35">
      <c r="B200" s="34">
        <f t="shared" si="3"/>
        <v>5</v>
      </c>
      <c r="C200" s="65" t="s">
        <v>496</v>
      </c>
      <c r="D200" s="65" t="s">
        <v>509</v>
      </c>
      <c r="E200" s="65" t="s">
        <v>510</v>
      </c>
      <c r="F200" s="56" t="s">
        <v>511</v>
      </c>
      <c r="G200" s="66">
        <v>75000</v>
      </c>
      <c r="H200" s="14">
        <v>2</v>
      </c>
      <c r="I200" s="35">
        <v>1</v>
      </c>
    </row>
    <row r="201" spans="2:9" ht="24" customHeight="1" outlineLevel="1" thickBot="1" x14ac:dyDescent="0.4">
      <c r="B201" s="53"/>
      <c r="C201" s="73" t="s">
        <v>637</v>
      </c>
      <c r="D201" s="73"/>
      <c r="E201" s="73"/>
      <c r="F201" s="64"/>
      <c r="G201" s="74">
        <f>SUBTOTAL(9,G196:G200)</f>
        <v>3649200</v>
      </c>
      <c r="H201" s="72">
        <f>SUBTOTAL(9,H196:H200)</f>
        <v>40</v>
      </c>
      <c r="I201" s="71">
        <f>SUBTOTAL(9,I196:I200)</f>
        <v>5</v>
      </c>
    </row>
    <row r="202" spans="2:9" ht="24" customHeight="1" outlineLevel="2" x14ac:dyDescent="0.35">
      <c r="B202" s="37">
        <v>1</v>
      </c>
      <c r="C202" s="67" t="s">
        <v>512</v>
      </c>
      <c r="D202" s="67" t="s">
        <v>513</v>
      </c>
      <c r="E202" s="67" t="s">
        <v>514</v>
      </c>
      <c r="F202" s="56" t="s">
        <v>515</v>
      </c>
      <c r="G202" s="68">
        <v>547800</v>
      </c>
      <c r="H202" s="14">
        <v>6</v>
      </c>
      <c r="I202" s="38">
        <v>1</v>
      </c>
    </row>
    <row r="203" spans="2:9" ht="24" customHeight="1" outlineLevel="2" x14ac:dyDescent="0.35">
      <c r="B203" s="34">
        <f t="shared" si="3"/>
        <v>2</v>
      </c>
      <c r="C203" s="65" t="s">
        <v>512</v>
      </c>
      <c r="D203" s="65" t="s">
        <v>516</v>
      </c>
      <c r="E203" s="65" t="s">
        <v>517</v>
      </c>
      <c r="F203" s="56" t="s">
        <v>518</v>
      </c>
      <c r="G203" s="66">
        <v>251400</v>
      </c>
      <c r="H203" s="14">
        <v>3</v>
      </c>
      <c r="I203" s="35">
        <v>1</v>
      </c>
    </row>
    <row r="204" spans="2:9" ht="24" customHeight="1" outlineLevel="1" thickBot="1" x14ac:dyDescent="0.4">
      <c r="B204" s="53"/>
      <c r="C204" s="73" t="s">
        <v>638</v>
      </c>
      <c r="D204" s="73"/>
      <c r="E204" s="73"/>
      <c r="F204" s="64"/>
      <c r="G204" s="74">
        <f>SUBTOTAL(9,G202:G203)</f>
        <v>799200</v>
      </c>
      <c r="H204" s="72">
        <f>SUBTOTAL(9,H202:H203)</f>
        <v>9</v>
      </c>
      <c r="I204" s="71">
        <f>SUBTOTAL(9,I202:I203)</f>
        <v>2</v>
      </c>
    </row>
    <row r="205" spans="2:9" ht="24" customHeight="1" outlineLevel="2" x14ac:dyDescent="0.35">
      <c r="B205" s="32">
        <v>1</v>
      </c>
      <c r="C205" s="69" t="s">
        <v>519</v>
      </c>
      <c r="D205" s="69" t="s">
        <v>520</v>
      </c>
      <c r="E205" s="69" t="s">
        <v>521</v>
      </c>
      <c r="F205" s="56" t="s">
        <v>522</v>
      </c>
      <c r="G205" s="70">
        <v>521400</v>
      </c>
      <c r="H205" s="14">
        <v>7</v>
      </c>
      <c r="I205" s="31">
        <v>1</v>
      </c>
    </row>
    <row r="206" spans="2:9" ht="24" customHeight="1" outlineLevel="1" thickBot="1" x14ac:dyDescent="0.4">
      <c r="B206" s="53"/>
      <c r="C206" s="73" t="s">
        <v>639</v>
      </c>
      <c r="D206" s="73"/>
      <c r="E206" s="73"/>
      <c r="F206" s="64"/>
      <c r="G206" s="74">
        <f>SUBTOTAL(9,G205:G205)</f>
        <v>521400</v>
      </c>
      <c r="H206" s="72">
        <f>SUBTOTAL(9,H205:H205)</f>
        <v>7</v>
      </c>
      <c r="I206" s="71">
        <f>SUBTOTAL(9,I205:I205)</f>
        <v>1</v>
      </c>
    </row>
    <row r="207" spans="2:9" ht="24" customHeight="1" outlineLevel="2" x14ac:dyDescent="0.35">
      <c r="B207" s="32">
        <v>1</v>
      </c>
      <c r="C207" s="69" t="s">
        <v>523</v>
      </c>
      <c r="D207" s="69" t="s">
        <v>524</v>
      </c>
      <c r="E207" s="69" t="s">
        <v>525</v>
      </c>
      <c r="F207" s="56" t="s">
        <v>526</v>
      </c>
      <c r="G207" s="70">
        <v>811500</v>
      </c>
      <c r="H207" s="14">
        <v>14</v>
      </c>
      <c r="I207" s="31">
        <v>1</v>
      </c>
    </row>
    <row r="208" spans="2:9" ht="24" customHeight="1" outlineLevel="1" thickBot="1" x14ac:dyDescent="0.4">
      <c r="B208" s="53"/>
      <c r="C208" s="73" t="s">
        <v>640</v>
      </c>
      <c r="D208" s="73"/>
      <c r="E208" s="73"/>
      <c r="F208" s="64"/>
      <c r="G208" s="74">
        <f>SUBTOTAL(9,G207:G207)</f>
        <v>811500</v>
      </c>
      <c r="H208" s="72">
        <f>SUBTOTAL(9,H207:H207)</f>
        <v>14</v>
      </c>
      <c r="I208" s="71">
        <f>SUBTOTAL(9,I207:I207)</f>
        <v>1</v>
      </c>
    </row>
    <row r="209" spans="2:9" ht="24" customHeight="1" outlineLevel="2" x14ac:dyDescent="0.35">
      <c r="B209" s="32">
        <v>1</v>
      </c>
      <c r="C209" s="69" t="s">
        <v>527</v>
      </c>
      <c r="D209" s="69" t="s">
        <v>528</v>
      </c>
      <c r="E209" s="69" t="s">
        <v>529</v>
      </c>
      <c r="F209" s="56" t="s">
        <v>530</v>
      </c>
      <c r="G209" s="70">
        <v>113400</v>
      </c>
      <c r="H209" s="14">
        <v>5</v>
      </c>
      <c r="I209" s="31">
        <v>1</v>
      </c>
    </row>
    <row r="210" spans="2:9" ht="24" customHeight="1" outlineLevel="1" thickBot="1" x14ac:dyDescent="0.4">
      <c r="B210" s="53"/>
      <c r="C210" s="73" t="s">
        <v>641</v>
      </c>
      <c r="D210" s="73"/>
      <c r="E210" s="73"/>
      <c r="F210" s="64"/>
      <c r="G210" s="74">
        <f>SUBTOTAL(9,G209:G209)</f>
        <v>113400</v>
      </c>
      <c r="H210" s="72">
        <f>SUBTOTAL(9,H209:H209)</f>
        <v>5</v>
      </c>
      <c r="I210" s="71">
        <f>SUBTOTAL(9,I209:I209)</f>
        <v>1</v>
      </c>
    </row>
    <row r="211" spans="2:9" ht="24" customHeight="1" outlineLevel="2" x14ac:dyDescent="0.35">
      <c r="B211" s="37">
        <v>1</v>
      </c>
      <c r="C211" s="67" t="s">
        <v>531</v>
      </c>
      <c r="D211" s="67" t="s">
        <v>532</v>
      </c>
      <c r="E211" s="67" t="s">
        <v>533</v>
      </c>
      <c r="F211" s="56" t="s">
        <v>534</v>
      </c>
      <c r="G211" s="68">
        <v>626700</v>
      </c>
      <c r="H211" s="14">
        <v>8</v>
      </c>
      <c r="I211" s="38">
        <v>1</v>
      </c>
    </row>
    <row r="212" spans="2:9" ht="24" customHeight="1" outlineLevel="2" x14ac:dyDescent="0.35">
      <c r="B212" s="22">
        <f t="shared" si="3"/>
        <v>2</v>
      </c>
      <c r="C212" s="56" t="s">
        <v>531</v>
      </c>
      <c r="D212" s="56" t="s">
        <v>535</v>
      </c>
      <c r="E212" s="56" t="s">
        <v>536</v>
      </c>
      <c r="F212" s="56" t="s">
        <v>537</v>
      </c>
      <c r="G212" s="57">
        <v>416700</v>
      </c>
      <c r="H212" s="14">
        <v>8</v>
      </c>
      <c r="I212" s="27">
        <v>1</v>
      </c>
    </row>
    <row r="213" spans="2:9" ht="24" customHeight="1" outlineLevel="2" x14ac:dyDescent="0.35">
      <c r="B213" s="22">
        <f t="shared" si="3"/>
        <v>3</v>
      </c>
      <c r="C213" s="56" t="s">
        <v>531</v>
      </c>
      <c r="D213" s="56" t="s">
        <v>538</v>
      </c>
      <c r="E213" s="56" t="s">
        <v>539</v>
      </c>
      <c r="F213" s="56" t="s">
        <v>540</v>
      </c>
      <c r="G213" s="57">
        <v>758700</v>
      </c>
      <c r="H213" s="14">
        <v>8</v>
      </c>
      <c r="I213" s="27">
        <v>1</v>
      </c>
    </row>
    <row r="214" spans="2:9" ht="24" customHeight="1" outlineLevel="2" x14ac:dyDescent="0.35">
      <c r="B214" s="22">
        <f t="shared" si="3"/>
        <v>4</v>
      </c>
      <c r="C214" s="56" t="s">
        <v>531</v>
      </c>
      <c r="D214" s="56" t="s">
        <v>541</v>
      </c>
      <c r="E214" s="56" t="s">
        <v>542</v>
      </c>
      <c r="F214" s="56" t="s">
        <v>543</v>
      </c>
      <c r="G214" s="57">
        <v>856200</v>
      </c>
      <c r="H214" s="14">
        <v>12</v>
      </c>
      <c r="I214" s="27">
        <v>1</v>
      </c>
    </row>
    <row r="215" spans="2:9" ht="24" customHeight="1" outlineLevel="2" x14ac:dyDescent="0.35">
      <c r="B215" s="22">
        <f t="shared" si="3"/>
        <v>5</v>
      </c>
      <c r="C215" s="56" t="s">
        <v>531</v>
      </c>
      <c r="D215" s="56" t="s">
        <v>544</v>
      </c>
      <c r="E215" s="56" t="s">
        <v>545</v>
      </c>
      <c r="F215" s="56" t="s">
        <v>546</v>
      </c>
      <c r="G215" s="57">
        <v>1287000</v>
      </c>
      <c r="H215" s="14">
        <v>12</v>
      </c>
      <c r="I215" s="27">
        <v>1</v>
      </c>
    </row>
    <row r="216" spans="2:9" ht="24" customHeight="1" outlineLevel="2" x14ac:dyDescent="0.35">
      <c r="B216" s="22">
        <f t="shared" si="3"/>
        <v>6</v>
      </c>
      <c r="C216" s="56" t="s">
        <v>531</v>
      </c>
      <c r="D216" s="56" t="s">
        <v>544</v>
      </c>
      <c r="E216" s="56" t="s">
        <v>547</v>
      </c>
      <c r="F216" s="56" t="s">
        <v>548</v>
      </c>
      <c r="G216" s="57">
        <v>1338900</v>
      </c>
      <c r="H216" s="14">
        <v>17</v>
      </c>
      <c r="I216" s="27">
        <v>1</v>
      </c>
    </row>
    <row r="217" spans="2:9" ht="24" customHeight="1" outlineLevel="2" x14ac:dyDescent="0.35">
      <c r="B217" s="22">
        <f t="shared" si="3"/>
        <v>7</v>
      </c>
      <c r="C217" s="56" t="s">
        <v>531</v>
      </c>
      <c r="D217" s="56" t="s">
        <v>549</v>
      </c>
      <c r="E217" s="56" t="s">
        <v>550</v>
      </c>
      <c r="F217" s="56" t="s">
        <v>551</v>
      </c>
      <c r="G217" s="57">
        <v>421500</v>
      </c>
      <c r="H217" s="14">
        <v>6</v>
      </c>
      <c r="I217" s="27">
        <v>1</v>
      </c>
    </row>
    <row r="218" spans="2:9" ht="24" customHeight="1" outlineLevel="2" x14ac:dyDescent="0.35">
      <c r="B218" s="22">
        <f t="shared" si="3"/>
        <v>8</v>
      </c>
      <c r="C218" s="56" t="s">
        <v>531</v>
      </c>
      <c r="D218" s="56" t="s">
        <v>552</v>
      </c>
      <c r="E218" s="56" t="s">
        <v>553</v>
      </c>
      <c r="F218" s="56" t="s">
        <v>554</v>
      </c>
      <c r="G218" s="57">
        <v>285300</v>
      </c>
      <c r="H218" s="14">
        <v>10</v>
      </c>
      <c r="I218" s="27">
        <v>1</v>
      </c>
    </row>
    <row r="219" spans="2:9" ht="24" customHeight="1" outlineLevel="2" x14ac:dyDescent="0.35">
      <c r="B219" s="22">
        <f t="shared" si="3"/>
        <v>9</v>
      </c>
      <c r="C219" s="56" t="s">
        <v>531</v>
      </c>
      <c r="D219" s="56" t="s">
        <v>555</v>
      </c>
      <c r="E219" s="56" t="s">
        <v>556</v>
      </c>
      <c r="F219" s="56" t="s">
        <v>557</v>
      </c>
      <c r="G219" s="57">
        <v>1327200</v>
      </c>
      <c r="H219" s="14">
        <v>14</v>
      </c>
      <c r="I219" s="27">
        <v>1</v>
      </c>
    </row>
    <row r="220" spans="2:9" ht="24" customHeight="1" outlineLevel="2" x14ac:dyDescent="0.35">
      <c r="B220" s="22">
        <f t="shared" si="3"/>
        <v>10</v>
      </c>
      <c r="C220" s="56" t="s">
        <v>531</v>
      </c>
      <c r="D220" s="56" t="s">
        <v>555</v>
      </c>
      <c r="E220" s="56" t="s">
        <v>558</v>
      </c>
      <c r="F220" s="56" t="s">
        <v>559</v>
      </c>
      <c r="G220" s="57">
        <v>88800</v>
      </c>
      <c r="H220" s="14">
        <v>3</v>
      </c>
      <c r="I220" s="27">
        <v>1</v>
      </c>
    </row>
    <row r="221" spans="2:9" ht="24" customHeight="1" outlineLevel="2" x14ac:dyDescent="0.35">
      <c r="B221" s="34">
        <f t="shared" si="3"/>
        <v>11</v>
      </c>
      <c r="C221" s="65" t="s">
        <v>531</v>
      </c>
      <c r="D221" s="65" t="s">
        <v>560</v>
      </c>
      <c r="E221" s="65" t="s">
        <v>357</v>
      </c>
      <c r="F221" s="56" t="s">
        <v>561</v>
      </c>
      <c r="G221" s="66">
        <v>1520100</v>
      </c>
      <c r="H221" s="14">
        <v>16</v>
      </c>
      <c r="I221" s="35">
        <v>1</v>
      </c>
    </row>
    <row r="222" spans="2:9" ht="24" customHeight="1" outlineLevel="1" thickBot="1" x14ac:dyDescent="0.4">
      <c r="B222" s="53"/>
      <c r="C222" s="73" t="s">
        <v>642</v>
      </c>
      <c r="D222" s="73"/>
      <c r="E222" s="73"/>
      <c r="F222" s="64"/>
      <c r="G222" s="74">
        <f>SUBTOTAL(9,G211:G221)</f>
        <v>8927100</v>
      </c>
      <c r="H222" s="72">
        <f>SUBTOTAL(9,H211:H221)</f>
        <v>114</v>
      </c>
      <c r="I222" s="71">
        <f>SUBTOTAL(9,I211:I221)</f>
        <v>11</v>
      </c>
    </row>
    <row r="223" spans="2:9" ht="24" customHeight="1" outlineLevel="2" x14ac:dyDescent="0.35">
      <c r="B223" s="37">
        <v>1</v>
      </c>
      <c r="C223" s="67" t="s">
        <v>562</v>
      </c>
      <c r="D223" s="67" t="s">
        <v>563</v>
      </c>
      <c r="E223" s="67" t="s">
        <v>564</v>
      </c>
      <c r="F223" s="56" t="s">
        <v>565</v>
      </c>
      <c r="G223" s="68">
        <v>1137300</v>
      </c>
      <c r="H223" s="14">
        <v>15</v>
      </c>
      <c r="I223" s="38">
        <v>1</v>
      </c>
    </row>
    <row r="224" spans="2:9" ht="24" customHeight="1" outlineLevel="2" x14ac:dyDescent="0.35">
      <c r="B224" s="34">
        <f t="shared" si="3"/>
        <v>2</v>
      </c>
      <c r="C224" s="65" t="s">
        <v>562</v>
      </c>
      <c r="D224" s="65" t="s">
        <v>566</v>
      </c>
      <c r="E224" s="65" t="s">
        <v>567</v>
      </c>
      <c r="F224" s="56" t="s">
        <v>568</v>
      </c>
      <c r="G224" s="66">
        <v>45000</v>
      </c>
      <c r="H224" s="14">
        <v>3</v>
      </c>
      <c r="I224" s="35">
        <v>1</v>
      </c>
    </row>
    <row r="225" spans="2:9" ht="24" customHeight="1" outlineLevel="1" thickBot="1" x14ac:dyDescent="0.4">
      <c r="B225" s="53"/>
      <c r="C225" s="73" t="s">
        <v>643</v>
      </c>
      <c r="D225" s="73"/>
      <c r="E225" s="73"/>
      <c r="F225" s="64"/>
      <c r="G225" s="74">
        <f>SUBTOTAL(9,G223:G224)</f>
        <v>1182300</v>
      </c>
      <c r="H225" s="72">
        <f>SUBTOTAL(9,H223:H224)</f>
        <v>18</v>
      </c>
      <c r="I225" s="71">
        <f>SUBTOTAL(9,I223:I224)</f>
        <v>2</v>
      </c>
    </row>
    <row r="226" spans="2:9" ht="24" customHeight="1" outlineLevel="2" x14ac:dyDescent="0.35">
      <c r="B226" s="37">
        <v>1</v>
      </c>
      <c r="C226" s="67" t="s">
        <v>45</v>
      </c>
      <c r="D226" s="67" t="s">
        <v>569</v>
      </c>
      <c r="E226" s="67" t="s">
        <v>570</v>
      </c>
      <c r="F226" s="56" t="s">
        <v>571</v>
      </c>
      <c r="G226" s="68">
        <v>801900</v>
      </c>
      <c r="H226" s="14">
        <v>15</v>
      </c>
      <c r="I226" s="38">
        <v>1</v>
      </c>
    </row>
    <row r="227" spans="2:9" ht="24" customHeight="1" outlineLevel="2" x14ac:dyDescent="0.35">
      <c r="B227" s="22">
        <f t="shared" si="3"/>
        <v>2</v>
      </c>
      <c r="C227" s="56" t="s">
        <v>45</v>
      </c>
      <c r="D227" s="56" t="s">
        <v>572</v>
      </c>
      <c r="E227" s="56" t="s">
        <v>573</v>
      </c>
      <c r="F227" s="56" t="s">
        <v>574</v>
      </c>
      <c r="G227" s="57">
        <v>810600</v>
      </c>
      <c r="H227" s="14">
        <v>10</v>
      </c>
      <c r="I227" s="27">
        <v>1</v>
      </c>
    </row>
    <row r="228" spans="2:9" ht="24" customHeight="1" outlineLevel="2" x14ac:dyDescent="0.35">
      <c r="B228" s="22">
        <f t="shared" si="3"/>
        <v>3</v>
      </c>
      <c r="C228" s="56" t="s">
        <v>45</v>
      </c>
      <c r="D228" s="56" t="s">
        <v>575</v>
      </c>
      <c r="E228" s="56" t="s">
        <v>576</v>
      </c>
      <c r="F228" s="56" t="s">
        <v>577</v>
      </c>
      <c r="G228" s="57">
        <v>235200</v>
      </c>
      <c r="H228" s="14">
        <v>7</v>
      </c>
      <c r="I228" s="27">
        <v>1</v>
      </c>
    </row>
    <row r="229" spans="2:9" ht="24" customHeight="1" outlineLevel="2" x14ac:dyDescent="0.35">
      <c r="B229" s="34">
        <f t="shared" si="3"/>
        <v>4</v>
      </c>
      <c r="C229" s="65" t="s">
        <v>45</v>
      </c>
      <c r="D229" s="65" t="s">
        <v>46</v>
      </c>
      <c r="E229" s="65" t="s">
        <v>578</v>
      </c>
      <c r="F229" s="56" t="s">
        <v>579</v>
      </c>
      <c r="G229" s="66">
        <v>135600</v>
      </c>
      <c r="H229" s="14">
        <v>3</v>
      </c>
      <c r="I229" s="35">
        <v>1</v>
      </c>
    </row>
    <row r="230" spans="2:9" ht="24" customHeight="1" outlineLevel="1" thickBot="1" x14ac:dyDescent="0.4">
      <c r="B230" s="53"/>
      <c r="C230" s="73" t="s">
        <v>47</v>
      </c>
      <c r="D230" s="73"/>
      <c r="E230" s="73"/>
      <c r="F230" s="64"/>
      <c r="G230" s="74">
        <f>SUBTOTAL(9,G226:G229)</f>
        <v>1983300</v>
      </c>
      <c r="H230" s="72">
        <f>SUBTOTAL(9,H226:H229)</f>
        <v>35</v>
      </c>
      <c r="I230" s="71">
        <f>SUBTOTAL(9,I226:I229)</f>
        <v>4</v>
      </c>
    </row>
    <row r="231" spans="2:9" ht="24" customHeight="1" outlineLevel="2" x14ac:dyDescent="0.35">
      <c r="B231" s="32">
        <v>1</v>
      </c>
      <c r="C231" s="69" t="s">
        <v>580</v>
      </c>
      <c r="D231" s="69" t="s">
        <v>581</v>
      </c>
      <c r="E231" s="69" t="s">
        <v>582</v>
      </c>
      <c r="F231" s="56" t="s">
        <v>583</v>
      </c>
      <c r="G231" s="70">
        <v>228600</v>
      </c>
      <c r="H231" s="14">
        <v>7</v>
      </c>
      <c r="I231" s="31">
        <v>1</v>
      </c>
    </row>
    <row r="232" spans="2:9" ht="24" customHeight="1" outlineLevel="1" thickBot="1" x14ac:dyDescent="0.4">
      <c r="B232" s="53"/>
      <c r="C232" s="73" t="s">
        <v>644</v>
      </c>
      <c r="D232" s="73"/>
      <c r="E232" s="73"/>
      <c r="F232" s="64"/>
      <c r="G232" s="74">
        <f>SUBTOTAL(9,G231:G231)</f>
        <v>228600</v>
      </c>
      <c r="H232" s="72">
        <f>SUBTOTAL(9,H231:H231)</f>
        <v>7</v>
      </c>
      <c r="I232" s="71">
        <f>SUBTOTAL(9,I231:I231)</f>
        <v>1</v>
      </c>
    </row>
    <row r="233" spans="2:9" ht="24" customHeight="1" outlineLevel="2" x14ac:dyDescent="0.35">
      <c r="B233" s="37">
        <v>1</v>
      </c>
      <c r="C233" s="67" t="s">
        <v>584</v>
      </c>
      <c r="D233" s="67" t="s">
        <v>585</v>
      </c>
      <c r="E233" s="67" t="s">
        <v>586</v>
      </c>
      <c r="F233" s="56" t="s">
        <v>587</v>
      </c>
      <c r="G233" s="68">
        <v>177000</v>
      </c>
      <c r="H233" s="14">
        <v>5</v>
      </c>
      <c r="I233" s="38">
        <v>1</v>
      </c>
    </row>
    <row r="234" spans="2:9" ht="24" customHeight="1" outlineLevel="2" x14ac:dyDescent="0.35">
      <c r="B234" s="34">
        <f t="shared" si="3"/>
        <v>2</v>
      </c>
      <c r="C234" s="65" t="s">
        <v>584</v>
      </c>
      <c r="D234" s="65" t="s">
        <v>588</v>
      </c>
      <c r="E234" s="65" t="s">
        <v>589</v>
      </c>
      <c r="F234" s="56" t="s">
        <v>590</v>
      </c>
      <c r="G234" s="66">
        <v>432600</v>
      </c>
      <c r="H234" s="14">
        <v>8</v>
      </c>
      <c r="I234" s="35">
        <v>1</v>
      </c>
    </row>
    <row r="235" spans="2:9" ht="24" customHeight="1" outlineLevel="1" thickBot="1" x14ac:dyDescent="0.4">
      <c r="B235" s="53"/>
      <c r="C235" s="73" t="s">
        <v>645</v>
      </c>
      <c r="D235" s="73"/>
      <c r="E235" s="73"/>
      <c r="F235" s="64"/>
      <c r="G235" s="74">
        <f>SUBTOTAL(9,G233:G234)</f>
        <v>609600</v>
      </c>
      <c r="H235" s="72">
        <f>SUBTOTAL(9,H233:H234)</f>
        <v>13</v>
      </c>
      <c r="I235" s="71">
        <f>SUBTOTAL(9,I233:I234)</f>
        <v>2</v>
      </c>
    </row>
    <row r="236" spans="2:9" ht="24" customHeight="1" outlineLevel="2" x14ac:dyDescent="0.35">
      <c r="B236" s="37">
        <v>1</v>
      </c>
      <c r="C236" s="67" t="s">
        <v>48</v>
      </c>
      <c r="D236" s="67" t="s">
        <v>591</v>
      </c>
      <c r="E236" s="67" t="s">
        <v>592</v>
      </c>
      <c r="F236" s="56" t="s">
        <v>593</v>
      </c>
      <c r="G236" s="68">
        <v>1210800</v>
      </c>
      <c r="H236" s="14">
        <v>11</v>
      </c>
      <c r="I236" s="38">
        <v>1</v>
      </c>
    </row>
    <row r="237" spans="2:9" ht="24" customHeight="1" outlineLevel="2" x14ac:dyDescent="0.35">
      <c r="B237" s="22">
        <f t="shared" ref="B237:B242" si="4">B236+1</f>
        <v>2</v>
      </c>
      <c r="C237" s="56" t="s">
        <v>48</v>
      </c>
      <c r="D237" s="56" t="s">
        <v>594</v>
      </c>
      <c r="E237" s="56" t="s">
        <v>595</v>
      </c>
      <c r="F237" s="56" t="s">
        <v>596</v>
      </c>
      <c r="G237" s="57">
        <v>60000</v>
      </c>
      <c r="H237" s="14">
        <v>4</v>
      </c>
      <c r="I237" s="27">
        <v>1</v>
      </c>
    </row>
    <row r="238" spans="2:9" ht="24" customHeight="1" outlineLevel="2" x14ac:dyDescent="0.35">
      <c r="B238" s="34">
        <f t="shared" si="4"/>
        <v>3</v>
      </c>
      <c r="C238" s="65" t="s">
        <v>48</v>
      </c>
      <c r="D238" s="65" t="s">
        <v>49</v>
      </c>
      <c r="E238" s="65" t="s">
        <v>50</v>
      </c>
      <c r="F238" s="56" t="s">
        <v>72</v>
      </c>
      <c r="G238" s="66">
        <v>398400</v>
      </c>
      <c r="H238" s="14">
        <v>4</v>
      </c>
      <c r="I238" s="35">
        <v>1</v>
      </c>
    </row>
    <row r="239" spans="2:9" ht="24" customHeight="1" outlineLevel="1" thickBot="1" x14ac:dyDescent="0.4">
      <c r="B239" s="53"/>
      <c r="C239" s="73" t="s">
        <v>51</v>
      </c>
      <c r="D239" s="73"/>
      <c r="E239" s="73"/>
      <c r="F239" s="64"/>
      <c r="G239" s="74">
        <f>SUBTOTAL(9,G236:G238)</f>
        <v>1669200</v>
      </c>
      <c r="H239" s="72">
        <f>SUBTOTAL(9,H236:H238)</f>
        <v>19</v>
      </c>
      <c r="I239" s="71">
        <f>SUBTOTAL(9,I236:I238)</f>
        <v>3</v>
      </c>
    </row>
    <row r="240" spans="2:9" ht="24" customHeight="1" outlineLevel="2" x14ac:dyDescent="0.35">
      <c r="B240" s="37">
        <v>1</v>
      </c>
      <c r="C240" s="67" t="s">
        <v>597</v>
      </c>
      <c r="D240" s="67" t="s">
        <v>598</v>
      </c>
      <c r="E240" s="67" t="s">
        <v>599</v>
      </c>
      <c r="F240" s="56" t="s">
        <v>600</v>
      </c>
      <c r="G240" s="68">
        <v>578000</v>
      </c>
      <c r="H240" s="14">
        <v>7</v>
      </c>
      <c r="I240" s="38">
        <v>1</v>
      </c>
    </row>
    <row r="241" spans="2:9" ht="24" customHeight="1" outlineLevel="2" x14ac:dyDescent="0.35">
      <c r="B241" s="22">
        <f t="shared" si="4"/>
        <v>2</v>
      </c>
      <c r="C241" s="56" t="s">
        <v>597</v>
      </c>
      <c r="D241" s="56" t="s">
        <v>601</v>
      </c>
      <c r="E241" s="56" t="s">
        <v>602</v>
      </c>
      <c r="F241" s="56" t="s">
        <v>603</v>
      </c>
      <c r="G241" s="57">
        <v>30000</v>
      </c>
      <c r="H241" s="14">
        <v>2</v>
      </c>
      <c r="I241" s="27">
        <v>1</v>
      </c>
    </row>
    <row r="242" spans="2:9" ht="24" customHeight="1" outlineLevel="2" x14ac:dyDescent="0.35">
      <c r="B242" s="34">
        <f t="shared" si="4"/>
        <v>3</v>
      </c>
      <c r="C242" s="65" t="s">
        <v>597</v>
      </c>
      <c r="D242" s="65" t="s">
        <v>604</v>
      </c>
      <c r="E242" s="65" t="s">
        <v>605</v>
      </c>
      <c r="F242" s="58" t="s">
        <v>606</v>
      </c>
      <c r="G242" s="66">
        <v>213300</v>
      </c>
      <c r="H242" s="14">
        <v>3</v>
      </c>
      <c r="I242" s="35">
        <v>1</v>
      </c>
    </row>
    <row r="243" spans="2:9" ht="24" customHeight="1" outlineLevel="1" thickBot="1" x14ac:dyDescent="0.4">
      <c r="B243" s="53"/>
      <c r="C243" s="73" t="s">
        <v>646</v>
      </c>
      <c r="D243" s="73"/>
      <c r="E243" s="73"/>
      <c r="G243" s="74">
        <f>SUBTOTAL(9,G240:G242)</f>
        <v>821300</v>
      </c>
      <c r="H243" s="72">
        <f>SUBTOTAL(9,H240:H242)</f>
        <v>12</v>
      </c>
      <c r="I243" s="71">
        <f>SUBTOTAL(9,I240:I242)</f>
        <v>3</v>
      </c>
    </row>
    <row r="244" spans="2:9" ht="20.100000000000001" customHeight="1" x14ac:dyDescent="0.35">
      <c r="B244" s="29"/>
      <c r="C244" s="13" t="s">
        <v>52</v>
      </c>
      <c r="G244" s="59">
        <f>SUBTOTAL(9,G8:G242)</f>
        <v>115182400</v>
      </c>
      <c r="H244" s="14">
        <f>SUBTOTAL(9,H8:H242)</f>
        <v>1656</v>
      </c>
      <c r="I244" s="23">
        <f>SUBTOTAL(9,I8:I242)</f>
        <v>182</v>
      </c>
    </row>
  </sheetData>
  <mergeCells count="6">
    <mergeCell ref="B6:G6"/>
    <mergeCell ref="B1:G1"/>
    <mergeCell ref="B2:G2"/>
    <mergeCell ref="B3:G3"/>
    <mergeCell ref="B4:G4"/>
    <mergeCell ref="B5:G5"/>
  </mergeCells>
  <pageMargins left="0.43307086614173229" right="0.15748031496062992" top="0.43307086614173229" bottom="1.3385826771653544" header="0.27559055118110237" footer="0.15748031496062992"/>
  <pageSetup paperSize="9" scale="90" orientation="portrait" r:id="rId1"/>
  <headerFooter>
    <oddHeader>&amp;R&amp;P</oddHeader>
  </headerFooter>
  <rowBreaks count="54" manualBreakCount="54">
    <brk id="14" max="16383" man="1"/>
    <brk id="16" max="16383" man="1"/>
    <brk id="21" max="16383" man="1"/>
    <brk id="23" max="16383" man="1"/>
    <brk id="30" max="16383" man="1"/>
    <brk id="34" max="16383" man="1"/>
    <brk id="37" max="16383" man="1"/>
    <brk id="42" max="16383" man="1"/>
    <brk id="57" max="16383" man="1"/>
    <brk id="73" max="16383" man="1"/>
    <brk id="75" max="16383" man="1"/>
    <brk id="89" max="16383" man="1"/>
    <brk id="92" max="16383" man="1"/>
    <brk id="95" max="16383" man="1"/>
    <brk id="97" max="16383" man="1"/>
    <brk id="103" max="16383" man="1"/>
    <brk id="105" max="16383" man="1"/>
    <brk id="108" max="16383" man="1"/>
    <brk id="110" max="16383" man="1"/>
    <brk id="112" max="16383" man="1"/>
    <brk id="117" max="16383" man="1"/>
    <brk id="120" max="16383" man="1"/>
    <brk id="122" max="16383" man="1"/>
    <brk id="124" max="16383" man="1"/>
    <brk id="129" max="16383" man="1"/>
    <brk id="132" max="16383" man="1"/>
    <brk id="137" max="16383" man="1"/>
    <brk id="144" max="16383" man="1"/>
    <brk id="149" max="16383" man="1"/>
    <brk id="157" max="16383" man="1"/>
    <brk id="160" max="16383" man="1"/>
    <brk id="165" max="16383" man="1"/>
    <brk id="167" max="16383" man="1"/>
    <brk id="169" max="16383" man="1"/>
    <brk id="172" max="16383" man="1"/>
    <brk id="174" max="16383" man="1"/>
    <brk id="179" max="16383" man="1"/>
    <brk id="181" max="16383" man="1"/>
    <brk id="184" max="16383" man="1"/>
    <brk id="189" max="16383" man="1"/>
    <brk id="191" max="16383" man="1"/>
    <brk id="195" max="16383" man="1"/>
    <brk id="201" max="16383" man="1"/>
    <brk id="204" max="16383" man="1"/>
    <brk id="206" max="16383" man="1"/>
    <brk id="208" max="16383" man="1"/>
    <brk id="210" max="16383" man="1"/>
    <brk id="222" max="16383" man="1"/>
    <brk id="225" max="16383" man="1"/>
    <brk id="230" max="16383" man="1"/>
    <brk id="232" max="16383" man="1"/>
    <brk id="235" max="16383" man="1"/>
    <brk id="239" max="16383" man="1"/>
    <brk id="2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3"/>
  <sheetViews>
    <sheetView tabSelected="1" view="pageBreakPreview" zoomScaleNormal="100" zoomScaleSheetLayoutView="100" workbookViewId="0">
      <selection activeCell="I5" sqref="I5"/>
    </sheetView>
  </sheetViews>
  <sheetFormatPr defaultColWidth="9" defaultRowHeight="21" x14ac:dyDescent="0.35"/>
  <cols>
    <col min="1" max="1" width="4.77734375" style="23" bestFit="1" customWidth="1"/>
    <col min="2" max="2" width="20" style="23" customWidth="1"/>
    <col min="3" max="3" width="8.21875" style="23" customWidth="1"/>
    <col min="4" max="4" width="9.77734375" style="23" customWidth="1"/>
    <col min="5" max="5" width="19.88671875" style="23" customWidth="1"/>
    <col min="6" max="6" width="7.77734375" style="29" customWidth="1"/>
    <col min="7" max="7" width="9.21875" style="29" customWidth="1"/>
    <col min="8" max="8" width="11.33203125" style="29" customWidth="1"/>
    <col min="9" max="16384" width="9" style="23"/>
  </cols>
  <sheetData>
    <row r="1" spans="1:8" s="2" customFormat="1" ht="22.9" customHeight="1" x14ac:dyDescent="0.2">
      <c r="A1" s="78" t="s">
        <v>79</v>
      </c>
      <c r="B1" s="78"/>
      <c r="C1" s="78"/>
      <c r="D1" s="78"/>
      <c r="E1" s="78"/>
      <c r="F1" s="78"/>
      <c r="G1" s="78"/>
      <c r="H1" s="78"/>
    </row>
    <row r="2" spans="1:8" s="2" customFormat="1" ht="22.9" customHeight="1" x14ac:dyDescent="0.2">
      <c r="A2" s="78" t="s">
        <v>75</v>
      </c>
      <c r="B2" s="78"/>
      <c r="C2" s="78"/>
      <c r="D2" s="78"/>
      <c r="E2" s="78"/>
      <c r="F2" s="78"/>
      <c r="G2" s="78"/>
      <c r="H2" s="78"/>
    </row>
    <row r="3" spans="1:8" s="6" customFormat="1" ht="22.9" customHeight="1" x14ac:dyDescent="0.2">
      <c r="A3" s="82" t="s">
        <v>74</v>
      </c>
      <c r="B3" s="82"/>
      <c r="C3" s="82"/>
      <c r="D3" s="82"/>
      <c r="E3" s="82"/>
      <c r="F3" s="82"/>
      <c r="G3" s="82"/>
      <c r="H3" s="82"/>
    </row>
    <row r="4" spans="1:8" s="6" customFormat="1" ht="22.9" customHeight="1" x14ac:dyDescent="0.2">
      <c r="A4" s="80" t="s">
        <v>687</v>
      </c>
      <c r="B4" s="80"/>
      <c r="C4" s="80"/>
      <c r="D4" s="80"/>
      <c r="E4" s="80"/>
      <c r="F4" s="80"/>
      <c r="G4" s="80"/>
      <c r="H4" s="80"/>
    </row>
    <row r="5" spans="1:8" s="6" customFormat="1" ht="22.9" customHeight="1" x14ac:dyDescent="0.2">
      <c r="A5" s="79" t="s">
        <v>78</v>
      </c>
      <c r="B5" s="79"/>
      <c r="C5" s="79"/>
      <c r="D5" s="79"/>
      <c r="E5" s="79"/>
      <c r="F5" s="79"/>
      <c r="G5" s="79"/>
      <c r="H5" s="79"/>
    </row>
    <row r="6" spans="1:8" s="6" customFormat="1" ht="22.9" customHeight="1" x14ac:dyDescent="0.2">
      <c r="A6" s="81" t="s">
        <v>690</v>
      </c>
      <c r="B6" s="81"/>
      <c r="C6" s="81"/>
      <c r="D6" s="81"/>
      <c r="E6" s="81"/>
      <c r="F6" s="81"/>
      <c r="G6" s="81"/>
      <c r="H6" s="81"/>
    </row>
    <row r="7" spans="1:8" ht="42" x14ac:dyDescent="0.35">
      <c r="A7" s="10" t="s">
        <v>0</v>
      </c>
      <c r="B7" s="10" t="s">
        <v>1</v>
      </c>
      <c r="C7" s="12" t="s">
        <v>8</v>
      </c>
      <c r="D7" s="19" t="s">
        <v>11</v>
      </c>
      <c r="E7" s="11" t="s">
        <v>7</v>
      </c>
      <c r="F7" s="12" t="s">
        <v>9</v>
      </c>
      <c r="G7" s="12" t="s">
        <v>10</v>
      </c>
      <c r="H7" s="20" t="s">
        <v>67</v>
      </c>
    </row>
    <row r="8" spans="1:8" ht="22.9" customHeight="1" x14ac:dyDescent="0.35">
      <c r="A8" s="17">
        <v>1</v>
      </c>
      <c r="B8" s="25" t="s">
        <v>647</v>
      </c>
      <c r="C8" s="25">
        <v>96</v>
      </c>
      <c r="D8" s="25">
        <v>6</v>
      </c>
      <c r="E8" s="26">
        <v>8429000</v>
      </c>
      <c r="F8" s="29">
        <v>16023</v>
      </c>
      <c r="G8" s="21">
        <v>9201</v>
      </c>
      <c r="H8" s="41">
        <v>24775</v>
      </c>
    </row>
    <row r="9" spans="1:8" ht="22.9" customHeight="1" x14ac:dyDescent="0.35">
      <c r="A9" s="16">
        <v>2</v>
      </c>
      <c r="B9" s="27" t="s">
        <v>648</v>
      </c>
      <c r="C9" s="27">
        <v>12</v>
      </c>
      <c r="D9" s="27">
        <v>1</v>
      </c>
      <c r="E9" s="28">
        <v>747600</v>
      </c>
      <c r="F9" s="22">
        <v>16024</v>
      </c>
      <c r="G9" s="22">
        <v>9202</v>
      </c>
      <c r="H9" s="41">
        <v>24775</v>
      </c>
    </row>
    <row r="10" spans="1:8" ht="22.9" customHeight="1" x14ac:dyDescent="0.35">
      <c r="A10" s="16">
        <v>3</v>
      </c>
      <c r="B10" s="27" t="s">
        <v>649</v>
      </c>
      <c r="C10" s="27">
        <v>41</v>
      </c>
      <c r="D10" s="27">
        <v>4</v>
      </c>
      <c r="E10" s="28">
        <v>3887300</v>
      </c>
      <c r="F10" s="22">
        <v>16025</v>
      </c>
      <c r="G10" s="22">
        <v>9203</v>
      </c>
      <c r="H10" s="41">
        <v>24775</v>
      </c>
    </row>
    <row r="11" spans="1:8" ht="22.9" customHeight="1" x14ac:dyDescent="0.35">
      <c r="A11" s="16">
        <v>4</v>
      </c>
      <c r="B11" s="27" t="s">
        <v>650</v>
      </c>
      <c r="C11" s="27">
        <v>8</v>
      </c>
      <c r="D11" s="27">
        <v>1</v>
      </c>
      <c r="E11" s="28">
        <v>740700</v>
      </c>
      <c r="F11" s="22">
        <v>16026</v>
      </c>
      <c r="G11" s="22">
        <v>9204</v>
      </c>
      <c r="H11" s="41">
        <v>24775</v>
      </c>
    </row>
    <row r="12" spans="1:8" ht="22.9" customHeight="1" x14ac:dyDescent="0.35">
      <c r="A12" s="16">
        <v>5</v>
      </c>
      <c r="B12" s="27" t="s">
        <v>53</v>
      </c>
      <c r="C12" s="27">
        <v>47</v>
      </c>
      <c r="D12" s="27">
        <v>6</v>
      </c>
      <c r="E12" s="28">
        <v>3080400</v>
      </c>
      <c r="F12" s="22">
        <v>16027</v>
      </c>
      <c r="G12" s="22">
        <v>9205</v>
      </c>
      <c r="H12" s="41">
        <v>24775</v>
      </c>
    </row>
    <row r="13" spans="1:8" ht="22.9" customHeight="1" x14ac:dyDescent="0.35">
      <c r="A13" s="16">
        <v>6</v>
      </c>
      <c r="B13" s="27" t="s">
        <v>54</v>
      </c>
      <c r="C13" s="27">
        <v>20</v>
      </c>
      <c r="D13" s="27">
        <v>3</v>
      </c>
      <c r="E13" s="28">
        <v>881100</v>
      </c>
      <c r="F13" s="22">
        <v>16028</v>
      </c>
      <c r="G13" s="22">
        <v>9206</v>
      </c>
      <c r="H13" s="41">
        <v>24775</v>
      </c>
    </row>
    <row r="14" spans="1:8" ht="22.9" customHeight="1" x14ac:dyDescent="0.35">
      <c r="A14" s="16">
        <v>7</v>
      </c>
      <c r="B14" s="27" t="s">
        <v>55</v>
      </c>
      <c r="C14" s="27">
        <v>25</v>
      </c>
      <c r="D14" s="27">
        <v>2</v>
      </c>
      <c r="E14" s="28">
        <v>1736100</v>
      </c>
      <c r="F14" s="22">
        <v>16029</v>
      </c>
      <c r="G14" s="22">
        <v>9207</v>
      </c>
      <c r="H14" s="41">
        <v>24775</v>
      </c>
    </row>
    <row r="15" spans="1:8" ht="22.9" customHeight="1" x14ac:dyDescent="0.35">
      <c r="A15" s="16">
        <v>8</v>
      </c>
      <c r="B15" s="27" t="s">
        <v>651</v>
      </c>
      <c r="C15" s="27">
        <v>38</v>
      </c>
      <c r="D15" s="27">
        <v>4</v>
      </c>
      <c r="E15" s="28">
        <v>2913300</v>
      </c>
      <c r="F15" s="22">
        <v>16030</v>
      </c>
      <c r="G15" s="22">
        <v>9208</v>
      </c>
      <c r="H15" s="41">
        <v>24775</v>
      </c>
    </row>
    <row r="16" spans="1:8" ht="22.9" customHeight="1" x14ac:dyDescent="0.35">
      <c r="A16" s="16">
        <v>9</v>
      </c>
      <c r="B16" s="27" t="s">
        <v>56</v>
      </c>
      <c r="C16" s="27">
        <v>128</v>
      </c>
      <c r="D16" s="27">
        <v>14</v>
      </c>
      <c r="E16" s="28">
        <v>11744600</v>
      </c>
      <c r="F16" s="22">
        <v>16031</v>
      </c>
      <c r="G16" s="22">
        <v>9209</v>
      </c>
      <c r="H16" s="41">
        <v>24775</v>
      </c>
    </row>
    <row r="17" spans="1:8" ht="22.9" customHeight="1" x14ac:dyDescent="0.35">
      <c r="A17" s="16">
        <v>10</v>
      </c>
      <c r="B17" s="27" t="s">
        <v>57</v>
      </c>
      <c r="C17" s="27">
        <v>125</v>
      </c>
      <c r="D17" s="27">
        <v>15</v>
      </c>
      <c r="E17" s="28">
        <v>7945900</v>
      </c>
      <c r="F17" s="22">
        <v>16032</v>
      </c>
      <c r="G17" s="22">
        <v>9210</v>
      </c>
      <c r="H17" s="41">
        <v>24775</v>
      </c>
    </row>
    <row r="18" spans="1:8" ht="22.9" customHeight="1" x14ac:dyDescent="0.35">
      <c r="A18" s="16">
        <v>11</v>
      </c>
      <c r="B18" s="27" t="s">
        <v>58</v>
      </c>
      <c r="C18" s="27">
        <v>11</v>
      </c>
      <c r="D18" s="27">
        <v>1</v>
      </c>
      <c r="E18" s="28">
        <v>1114500</v>
      </c>
      <c r="F18" s="22">
        <v>16033</v>
      </c>
      <c r="G18" s="22">
        <v>9211</v>
      </c>
      <c r="H18" s="41">
        <v>24775</v>
      </c>
    </row>
    <row r="19" spans="1:8" ht="22.9" customHeight="1" x14ac:dyDescent="0.35">
      <c r="A19" s="16">
        <v>12</v>
      </c>
      <c r="B19" s="27" t="s">
        <v>59</v>
      </c>
      <c r="C19" s="27">
        <v>200</v>
      </c>
      <c r="D19" s="27">
        <v>13</v>
      </c>
      <c r="E19" s="28">
        <v>10318800</v>
      </c>
      <c r="F19" s="22">
        <v>16034</v>
      </c>
      <c r="G19" s="22">
        <v>9212</v>
      </c>
      <c r="H19" s="41">
        <v>24775</v>
      </c>
    </row>
    <row r="20" spans="1:8" ht="22.9" customHeight="1" x14ac:dyDescent="0.35">
      <c r="A20" s="16">
        <v>13</v>
      </c>
      <c r="B20" s="27" t="s">
        <v>652</v>
      </c>
      <c r="C20" s="27">
        <v>8</v>
      </c>
      <c r="D20" s="27">
        <v>2</v>
      </c>
      <c r="E20" s="28">
        <v>330000</v>
      </c>
      <c r="F20" s="22">
        <v>16035</v>
      </c>
      <c r="G20" s="22">
        <v>9213</v>
      </c>
      <c r="H20" s="41">
        <v>24775</v>
      </c>
    </row>
    <row r="21" spans="1:8" ht="22.9" customHeight="1" x14ac:dyDescent="0.35">
      <c r="A21" s="16">
        <v>14</v>
      </c>
      <c r="B21" s="27" t="s">
        <v>653</v>
      </c>
      <c r="C21" s="27">
        <v>6</v>
      </c>
      <c r="D21" s="27">
        <v>2</v>
      </c>
      <c r="E21" s="28">
        <v>255900</v>
      </c>
      <c r="F21" s="22">
        <v>16036</v>
      </c>
      <c r="G21" s="22">
        <v>9214</v>
      </c>
      <c r="H21" s="41">
        <v>24775</v>
      </c>
    </row>
    <row r="22" spans="1:8" ht="22.9" customHeight="1" x14ac:dyDescent="0.35">
      <c r="A22" s="16">
        <v>15</v>
      </c>
      <c r="B22" s="27" t="s">
        <v>654</v>
      </c>
      <c r="C22" s="27">
        <v>1</v>
      </c>
      <c r="D22" s="27">
        <v>1</v>
      </c>
      <c r="E22" s="28">
        <v>96600</v>
      </c>
      <c r="F22" s="22">
        <v>16037</v>
      </c>
      <c r="G22" s="22">
        <v>9215</v>
      </c>
      <c r="H22" s="41">
        <v>24775</v>
      </c>
    </row>
    <row r="23" spans="1:8" ht="22.9" customHeight="1" x14ac:dyDescent="0.35">
      <c r="A23" s="16">
        <v>16</v>
      </c>
      <c r="B23" s="27" t="s">
        <v>655</v>
      </c>
      <c r="C23" s="27">
        <v>25</v>
      </c>
      <c r="D23" s="27">
        <v>5</v>
      </c>
      <c r="E23" s="28">
        <v>1696800</v>
      </c>
      <c r="F23" s="22">
        <v>16038</v>
      </c>
      <c r="G23" s="22">
        <v>9216</v>
      </c>
      <c r="H23" s="41">
        <v>24775</v>
      </c>
    </row>
    <row r="24" spans="1:8" ht="22.9" customHeight="1" x14ac:dyDescent="0.35">
      <c r="A24" s="16">
        <v>17</v>
      </c>
      <c r="B24" s="27" t="s">
        <v>656</v>
      </c>
      <c r="C24" s="27">
        <v>6</v>
      </c>
      <c r="D24" s="27">
        <v>1</v>
      </c>
      <c r="E24" s="28">
        <v>214200</v>
      </c>
      <c r="F24" s="22">
        <v>16039</v>
      </c>
      <c r="G24" s="22">
        <v>9217</v>
      </c>
      <c r="H24" s="41">
        <v>24775</v>
      </c>
    </row>
    <row r="25" spans="1:8" ht="22.9" customHeight="1" x14ac:dyDescent="0.35">
      <c r="A25" s="16">
        <v>18</v>
      </c>
      <c r="B25" s="27" t="s">
        <v>657</v>
      </c>
      <c r="C25" s="27">
        <v>15</v>
      </c>
      <c r="D25" s="27">
        <v>2</v>
      </c>
      <c r="E25" s="28">
        <v>537300</v>
      </c>
      <c r="F25" s="22">
        <v>16040</v>
      </c>
      <c r="G25" s="22">
        <v>9218</v>
      </c>
      <c r="H25" s="41">
        <v>24775</v>
      </c>
    </row>
    <row r="26" spans="1:8" ht="22.9" customHeight="1" x14ac:dyDescent="0.35">
      <c r="A26" s="16">
        <v>19</v>
      </c>
      <c r="B26" s="27" t="s">
        <v>658</v>
      </c>
      <c r="C26" s="27">
        <v>8</v>
      </c>
      <c r="D26" s="27">
        <v>1</v>
      </c>
      <c r="E26" s="28">
        <v>834900</v>
      </c>
      <c r="F26" s="22">
        <v>16041</v>
      </c>
      <c r="G26" s="22">
        <v>9219</v>
      </c>
      <c r="H26" s="41">
        <v>24775</v>
      </c>
    </row>
    <row r="27" spans="1:8" ht="22.9" customHeight="1" x14ac:dyDescent="0.35">
      <c r="A27" s="16">
        <v>20</v>
      </c>
      <c r="B27" s="27" t="s">
        <v>659</v>
      </c>
      <c r="C27" s="27">
        <v>3</v>
      </c>
      <c r="D27" s="27">
        <v>1</v>
      </c>
      <c r="E27" s="28">
        <v>135300</v>
      </c>
      <c r="F27" s="22">
        <v>16042</v>
      </c>
      <c r="G27" s="22">
        <v>9220</v>
      </c>
      <c r="H27" s="41">
        <v>24775</v>
      </c>
    </row>
    <row r="28" spans="1:8" ht="22.9" customHeight="1" x14ac:dyDescent="0.35">
      <c r="A28" s="16">
        <v>21</v>
      </c>
      <c r="B28" s="27" t="s">
        <v>660</v>
      </c>
      <c r="C28" s="27">
        <v>115</v>
      </c>
      <c r="D28" s="27">
        <v>4</v>
      </c>
      <c r="E28" s="28">
        <v>6266000</v>
      </c>
      <c r="F28" s="22">
        <v>16043</v>
      </c>
      <c r="G28" s="22">
        <v>9221</v>
      </c>
      <c r="H28" s="41">
        <v>24775</v>
      </c>
    </row>
    <row r="29" spans="1:8" ht="22.9" customHeight="1" x14ac:dyDescent="0.35">
      <c r="A29" s="16">
        <v>22</v>
      </c>
      <c r="B29" s="27" t="s">
        <v>661</v>
      </c>
      <c r="C29" s="27">
        <v>47</v>
      </c>
      <c r="D29" s="27">
        <v>2</v>
      </c>
      <c r="E29" s="28">
        <v>5149300</v>
      </c>
      <c r="F29" s="22">
        <v>16044</v>
      </c>
      <c r="G29" s="22">
        <v>9222</v>
      </c>
      <c r="H29" s="41">
        <v>24775</v>
      </c>
    </row>
    <row r="30" spans="1:8" ht="22.9" customHeight="1" x14ac:dyDescent="0.35">
      <c r="A30" s="16">
        <v>23</v>
      </c>
      <c r="B30" s="27" t="s">
        <v>662</v>
      </c>
      <c r="C30" s="27">
        <v>10</v>
      </c>
      <c r="D30" s="27">
        <v>1</v>
      </c>
      <c r="E30" s="28">
        <v>336000</v>
      </c>
      <c r="F30" s="22">
        <v>16045</v>
      </c>
      <c r="G30" s="22">
        <v>9223</v>
      </c>
      <c r="H30" s="41">
        <v>24775</v>
      </c>
    </row>
    <row r="31" spans="1:8" ht="22.9" customHeight="1" x14ac:dyDescent="0.35">
      <c r="A31" s="16">
        <v>24</v>
      </c>
      <c r="B31" s="27" t="s">
        <v>60</v>
      </c>
      <c r="C31" s="27">
        <v>10</v>
      </c>
      <c r="D31" s="27">
        <v>1</v>
      </c>
      <c r="E31" s="28">
        <v>594900</v>
      </c>
      <c r="F31" s="22">
        <v>16046</v>
      </c>
      <c r="G31" s="22">
        <v>9224</v>
      </c>
      <c r="H31" s="41">
        <v>24775</v>
      </c>
    </row>
    <row r="32" spans="1:8" ht="22.9" customHeight="1" x14ac:dyDescent="0.35">
      <c r="A32" s="16">
        <v>25</v>
      </c>
      <c r="B32" s="27" t="s">
        <v>663</v>
      </c>
      <c r="C32" s="27">
        <v>40</v>
      </c>
      <c r="D32" s="27">
        <v>4</v>
      </c>
      <c r="E32" s="28">
        <v>2208800</v>
      </c>
      <c r="F32" s="22">
        <v>16047</v>
      </c>
      <c r="G32" s="22">
        <v>9225</v>
      </c>
      <c r="H32" s="41">
        <v>24775</v>
      </c>
    </row>
    <row r="33" spans="1:8" ht="22.9" customHeight="1" x14ac:dyDescent="0.35">
      <c r="A33" s="16">
        <v>26</v>
      </c>
      <c r="B33" s="27" t="s">
        <v>61</v>
      </c>
      <c r="C33" s="27">
        <v>12</v>
      </c>
      <c r="D33" s="27">
        <v>2</v>
      </c>
      <c r="E33" s="28">
        <v>1163400</v>
      </c>
      <c r="F33" s="22">
        <v>16048</v>
      </c>
      <c r="G33" s="22">
        <v>9226</v>
      </c>
      <c r="H33" s="41">
        <v>24775</v>
      </c>
    </row>
    <row r="34" spans="1:8" ht="22.9" customHeight="1" x14ac:dyDescent="0.35">
      <c r="A34" s="16">
        <v>27</v>
      </c>
      <c r="B34" s="27" t="s">
        <v>62</v>
      </c>
      <c r="C34" s="27">
        <v>24</v>
      </c>
      <c r="D34" s="27">
        <v>4</v>
      </c>
      <c r="E34" s="28">
        <v>1443900</v>
      </c>
      <c r="F34" s="22">
        <v>16049</v>
      </c>
      <c r="G34" s="22">
        <v>9227</v>
      </c>
      <c r="H34" s="41">
        <v>24775</v>
      </c>
    </row>
    <row r="35" spans="1:8" ht="22.9" customHeight="1" x14ac:dyDescent="0.35">
      <c r="A35" s="16">
        <v>28</v>
      </c>
      <c r="B35" s="27" t="s">
        <v>664</v>
      </c>
      <c r="C35" s="27">
        <v>29</v>
      </c>
      <c r="D35" s="27">
        <v>6</v>
      </c>
      <c r="E35" s="28">
        <v>1938300</v>
      </c>
      <c r="F35" s="22">
        <v>16050</v>
      </c>
      <c r="G35" s="22">
        <v>9228</v>
      </c>
      <c r="H35" s="41">
        <v>24775</v>
      </c>
    </row>
    <row r="36" spans="1:8" ht="22.9" customHeight="1" x14ac:dyDescent="0.35">
      <c r="A36" s="16">
        <v>29</v>
      </c>
      <c r="B36" s="27" t="s">
        <v>665</v>
      </c>
      <c r="C36" s="27">
        <v>14</v>
      </c>
      <c r="D36" s="27">
        <v>4</v>
      </c>
      <c r="E36" s="28">
        <v>612900</v>
      </c>
      <c r="F36" s="22">
        <v>16051</v>
      </c>
      <c r="G36" s="22">
        <v>9229</v>
      </c>
      <c r="H36" s="41">
        <v>24775</v>
      </c>
    </row>
    <row r="37" spans="1:8" ht="22.9" customHeight="1" x14ac:dyDescent="0.35">
      <c r="A37" s="16">
        <v>30</v>
      </c>
      <c r="B37" s="27" t="s">
        <v>666</v>
      </c>
      <c r="C37" s="27">
        <v>27</v>
      </c>
      <c r="D37" s="27">
        <v>7</v>
      </c>
      <c r="E37" s="28">
        <v>1023600</v>
      </c>
      <c r="F37" s="22">
        <v>16052</v>
      </c>
      <c r="G37" s="22">
        <v>9230</v>
      </c>
      <c r="H37" s="41">
        <v>24775</v>
      </c>
    </row>
    <row r="38" spans="1:8" ht="22.9" customHeight="1" x14ac:dyDescent="0.35">
      <c r="A38" s="16">
        <v>31</v>
      </c>
      <c r="B38" s="27" t="s">
        <v>667</v>
      </c>
      <c r="C38" s="27">
        <v>15</v>
      </c>
      <c r="D38" s="27">
        <v>2</v>
      </c>
      <c r="E38" s="28">
        <v>1083000</v>
      </c>
      <c r="F38" s="22">
        <v>16053</v>
      </c>
      <c r="G38" s="22">
        <v>9231</v>
      </c>
      <c r="H38" s="41">
        <v>24775</v>
      </c>
    </row>
    <row r="39" spans="1:8" ht="22.9" customHeight="1" x14ac:dyDescent="0.35">
      <c r="A39" s="16">
        <v>32</v>
      </c>
      <c r="B39" s="27" t="s">
        <v>63</v>
      </c>
      <c r="C39" s="27">
        <v>32</v>
      </c>
      <c r="D39" s="27">
        <v>4</v>
      </c>
      <c r="E39" s="28">
        <v>1998200</v>
      </c>
      <c r="F39" s="22">
        <v>16054</v>
      </c>
      <c r="G39" s="22">
        <v>9232</v>
      </c>
      <c r="H39" s="41">
        <v>24775</v>
      </c>
    </row>
    <row r="40" spans="1:8" ht="22.9" customHeight="1" x14ac:dyDescent="0.35">
      <c r="A40" s="16">
        <v>33</v>
      </c>
      <c r="B40" s="27" t="s">
        <v>668</v>
      </c>
      <c r="C40" s="27">
        <v>8</v>
      </c>
      <c r="D40" s="27">
        <v>1</v>
      </c>
      <c r="E40" s="28">
        <v>532200</v>
      </c>
      <c r="F40" s="22">
        <v>16055</v>
      </c>
      <c r="G40" s="22">
        <v>9233</v>
      </c>
      <c r="H40" s="41">
        <v>24775</v>
      </c>
    </row>
    <row r="41" spans="1:8" ht="22.9" customHeight="1" x14ac:dyDescent="0.35">
      <c r="A41" s="16">
        <v>34</v>
      </c>
      <c r="B41" s="27" t="s">
        <v>669</v>
      </c>
      <c r="C41" s="27">
        <v>10</v>
      </c>
      <c r="D41" s="27">
        <v>1</v>
      </c>
      <c r="E41" s="28">
        <v>994200</v>
      </c>
      <c r="F41" s="22">
        <v>16056</v>
      </c>
      <c r="G41" s="22">
        <v>9234</v>
      </c>
      <c r="H41" s="41">
        <v>24775</v>
      </c>
    </row>
    <row r="42" spans="1:8" ht="22.9" customHeight="1" x14ac:dyDescent="0.35">
      <c r="A42" s="16">
        <v>35</v>
      </c>
      <c r="B42" s="27" t="s">
        <v>64</v>
      </c>
      <c r="C42" s="27">
        <v>19</v>
      </c>
      <c r="D42" s="27">
        <v>2</v>
      </c>
      <c r="E42" s="28">
        <v>1845600</v>
      </c>
      <c r="F42" s="22">
        <v>16057</v>
      </c>
      <c r="G42" s="22">
        <v>9235</v>
      </c>
      <c r="H42" s="41">
        <v>24775</v>
      </c>
    </row>
    <row r="43" spans="1:8" ht="22.9" customHeight="1" x14ac:dyDescent="0.35">
      <c r="A43" s="16">
        <v>36</v>
      </c>
      <c r="B43" s="27" t="s">
        <v>670</v>
      </c>
      <c r="C43" s="27">
        <v>4</v>
      </c>
      <c r="D43" s="27">
        <v>1</v>
      </c>
      <c r="E43" s="28">
        <v>60000</v>
      </c>
      <c r="F43" s="22">
        <v>16058</v>
      </c>
      <c r="G43" s="22">
        <v>9236</v>
      </c>
      <c r="H43" s="41">
        <v>24775</v>
      </c>
    </row>
    <row r="44" spans="1:8" ht="22.9" customHeight="1" x14ac:dyDescent="0.35">
      <c r="A44" s="16">
        <v>37</v>
      </c>
      <c r="B44" s="27" t="s">
        <v>671</v>
      </c>
      <c r="C44" s="27">
        <v>43</v>
      </c>
      <c r="D44" s="27">
        <v>4</v>
      </c>
      <c r="E44" s="28">
        <v>2614000</v>
      </c>
      <c r="F44" s="22">
        <v>16059</v>
      </c>
      <c r="G44" s="22">
        <v>9237</v>
      </c>
      <c r="H44" s="41">
        <v>24775</v>
      </c>
    </row>
    <row r="45" spans="1:8" ht="22.9" customHeight="1" x14ac:dyDescent="0.35">
      <c r="A45" s="16">
        <v>38</v>
      </c>
      <c r="B45" s="27" t="s">
        <v>672</v>
      </c>
      <c r="C45" s="27">
        <v>3</v>
      </c>
      <c r="D45" s="27">
        <v>1</v>
      </c>
      <c r="E45" s="28">
        <v>45000</v>
      </c>
      <c r="F45" s="22">
        <v>16060</v>
      </c>
      <c r="G45" s="22">
        <v>9238</v>
      </c>
      <c r="H45" s="41">
        <v>24775</v>
      </c>
    </row>
    <row r="46" spans="1:8" ht="22.9" customHeight="1" x14ac:dyDescent="0.35">
      <c r="A46" s="16">
        <v>39</v>
      </c>
      <c r="B46" s="27" t="s">
        <v>673</v>
      </c>
      <c r="C46" s="27">
        <v>14</v>
      </c>
      <c r="D46" s="27">
        <v>2</v>
      </c>
      <c r="E46" s="28">
        <v>900600</v>
      </c>
      <c r="F46" s="22">
        <v>16061</v>
      </c>
      <c r="G46" s="22">
        <v>9239</v>
      </c>
      <c r="H46" s="41">
        <v>24775</v>
      </c>
    </row>
    <row r="47" spans="1:8" ht="22.9" customHeight="1" x14ac:dyDescent="0.35">
      <c r="A47" s="16">
        <v>40</v>
      </c>
      <c r="B47" s="27" t="s">
        <v>674</v>
      </c>
      <c r="C47" s="27">
        <v>37</v>
      </c>
      <c r="D47" s="27">
        <v>4</v>
      </c>
      <c r="E47" s="28">
        <v>3126200</v>
      </c>
      <c r="F47" s="22">
        <v>16062</v>
      </c>
      <c r="G47" s="22">
        <v>9240</v>
      </c>
      <c r="H47" s="41">
        <v>24775</v>
      </c>
    </row>
    <row r="48" spans="1:8" ht="22.9" customHeight="1" x14ac:dyDescent="0.35">
      <c r="A48" s="16">
        <v>41</v>
      </c>
      <c r="B48" s="27" t="s">
        <v>675</v>
      </c>
      <c r="C48" s="27">
        <v>7</v>
      </c>
      <c r="D48" s="27">
        <v>1</v>
      </c>
      <c r="E48" s="28">
        <v>593100</v>
      </c>
      <c r="F48" s="22">
        <v>16063</v>
      </c>
      <c r="G48" s="22">
        <v>9241</v>
      </c>
      <c r="H48" s="41">
        <v>24775</v>
      </c>
    </row>
    <row r="49" spans="1:8" ht="22.9" customHeight="1" x14ac:dyDescent="0.35">
      <c r="A49" s="16">
        <v>42</v>
      </c>
      <c r="B49" s="27" t="s">
        <v>676</v>
      </c>
      <c r="C49" s="27">
        <v>20</v>
      </c>
      <c r="D49" s="27">
        <v>3</v>
      </c>
      <c r="E49" s="28">
        <v>1696800</v>
      </c>
      <c r="F49" s="22">
        <v>16064</v>
      </c>
      <c r="G49" s="22">
        <v>9242</v>
      </c>
      <c r="H49" s="41">
        <v>24775</v>
      </c>
    </row>
    <row r="50" spans="1:8" ht="22.9" customHeight="1" x14ac:dyDescent="0.35">
      <c r="A50" s="16">
        <v>43</v>
      </c>
      <c r="B50" s="27" t="s">
        <v>677</v>
      </c>
      <c r="C50" s="27">
        <v>40</v>
      </c>
      <c r="D50" s="27">
        <v>5</v>
      </c>
      <c r="E50" s="28">
        <v>3649200</v>
      </c>
      <c r="F50" s="22">
        <v>16065</v>
      </c>
      <c r="G50" s="22">
        <v>9243</v>
      </c>
      <c r="H50" s="41">
        <v>24775</v>
      </c>
    </row>
    <row r="51" spans="1:8" ht="22.9" customHeight="1" x14ac:dyDescent="0.35">
      <c r="A51" s="16">
        <v>44</v>
      </c>
      <c r="B51" s="27" t="s">
        <v>678</v>
      </c>
      <c r="C51" s="27">
        <v>9</v>
      </c>
      <c r="D51" s="27">
        <v>2</v>
      </c>
      <c r="E51" s="28">
        <v>799200</v>
      </c>
      <c r="F51" s="22">
        <v>16066</v>
      </c>
      <c r="G51" s="22">
        <v>9244</v>
      </c>
      <c r="H51" s="41">
        <v>24775</v>
      </c>
    </row>
    <row r="52" spans="1:8" ht="22.9" customHeight="1" x14ac:dyDescent="0.35">
      <c r="A52" s="16">
        <v>45</v>
      </c>
      <c r="B52" s="27" t="s">
        <v>679</v>
      </c>
      <c r="C52" s="27">
        <v>7</v>
      </c>
      <c r="D52" s="27">
        <v>1</v>
      </c>
      <c r="E52" s="28">
        <v>521400</v>
      </c>
      <c r="F52" s="22">
        <v>16067</v>
      </c>
      <c r="G52" s="22">
        <v>9245</v>
      </c>
      <c r="H52" s="41">
        <v>24775</v>
      </c>
    </row>
    <row r="53" spans="1:8" ht="22.9" customHeight="1" x14ac:dyDescent="0.35">
      <c r="A53" s="16">
        <v>46</v>
      </c>
      <c r="B53" s="27" t="s">
        <v>680</v>
      </c>
      <c r="C53" s="27">
        <v>14</v>
      </c>
      <c r="D53" s="27">
        <v>1</v>
      </c>
      <c r="E53" s="28">
        <v>811500</v>
      </c>
      <c r="F53" s="22">
        <v>16068</v>
      </c>
      <c r="G53" s="22">
        <v>9246</v>
      </c>
      <c r="H53" s="41">
        <v>24775</v>
      </c>
    </row>
    <row r="54" spans="1:8" ht="22.9" customHeight="1" x14ac:dyDescent="0.35">
      <c r="A54" s="16">
        <v>47</v>
      </c>
      <c r="B54" s="27" t="s">
        <v>681</v>
      </c>
      <c r="C54" s="27">
        <v>5</v>
      </c>
      <c r="D54" s="27">
        <v>1</v>
      </c>
      <c r="E54" s="28">
        <v>113400</v>
      </c>
      <c r="F54" s="22">
        <v>16069</v>
      </c>
      <c r="G54" s="22">
        <v>9247</v>
      </c>
      <c r="H54" s="41">
        <v>24775</v>
      </c>
    </row>
    <row r="55" spans="1:8" ht="22.9" customHeight="1" x14ac:dyDescent="0.35">
      <c r="A55" s="16">
        <v>48</v>
      </c>
      <c r="B55" s="27" t="s">
        <v>682</v>
      </c>
      <c r="C55" s="27">
        <v>114</v>
      </c>
      <c r="D55" s="27">
        <v>11</v>
      </c>
      <c r="E55" s="28">
        <v>8927100</v>
      </c>
      <c r="F55" s="22">
        <v>16070</v>
      </c>
      <c r="G55" s="22">
        <v>9248</v>
      </c>
      <c r="H55" s="41">
        <v>24775</v>
      </c>
    </row>
    <row r="56" spans="1:8" ht="22.9" customHeight="1" x14ac:dyDescent="0.35">
      <c r="A56" s="16">
        <v>49</v>
      </c>
      <c r="B56" s="27" t="s">
        <v>683</v>
      </c>
      <c r="C56" s="27">
        <v>18</v>
      </c>
      <c r="D56" s="27">
        <v>2</v>
      </c>
      <c r="E56" s="28">
        <v>1182300</v>
      </c>
      <c r="F56" s="22">
        <v>16071</v>
      </c>
      <c r="G56" s="22">
        <v>9249</v>
      </c>
      <c r="H56" s="41">
        <v>24775</v>
      </c>
    </row>
    <row r="57" spans="1:8" ht="22.9" customHeight="1" x14ac:dyDescent="0.35">
      <c r="A57" s="16">
        <v>50</v>
      </c>
      <c r="B57" s="27" t="s">
        <v>65</v>
      </c>
      <c r="C57" s="27">
        <v>35</v>
      </c>
      <c r="D57" s="27">
        <v>4</v>
      </c>
      <c r="E57" s="28">
        <v>1983300</v>
      </c>
      <c r="F57" s="22">
        <v>16072</v>
      </c>
      <c r="G57" s="22">
        <v>9250</v>
      </c>
      <c r="H57" s="41">
        <v>24775</v>
      </c>
    </row>
    <row r="58" spans="1:8" ht="22.9" customHeight="1" x14ac:dyDescent="0.35">
      <c r="A58" s="16">
        <v>51</v>
      </c>
      <c r="B58" s="27" t="s">
        <v>684</v>
      </c>
      <c r="C58" s="27">
        <v>7</v>
      </c>
      <c r="D58" s="27">
        <v>1</v>
      </c>
      <c r="E58" s="28">
        <v>228600</v>
      </c>
      <c r="F58" s="22">
        <v>16073</v>
      </c>
      <c r="G58" s="22">
        <v>9251</v>
      </c>
      <c r="H58" s="41">
        <v>24775</v>
      </c>
    </row>
    <row r="59" spans="1:8" ht="22.9" customHeight="1" x14ac:dyDescent="0.35">
      <c r="A59" s="16">
        <v>52</v>
      </c>
      <c r="B59" s="27" t="s">
        <v>685</v>
      </c>
      <c r="C59" s="27">
        <v>13</v>
      </c>
      <c r="D59" s="27">
        <v>2</v>
      </c>
      <c r="E59" s="28">
        <v>609600</v>
      </c>
      <c r="F59" s="22">
        <v>16074</v>
      </c>
      <c r="G59" s="22">
        <v>9252</v>
      </c>
      <c r="H59" s="41">
        <v>24775</v>
      </c>
    </row>
    <row r="60" spans="1:8" ht="22.9" customHeight="1" x14ac:dyDescent="0.35">
      <c r="A60" s="16">
        <v>53</v>
      </c>
      <c r="B60" s="27" t="s">
        <v>66</v>
      </c>
      <c r="C60" s="27">
        <v>19</v>
      </c>
      <c r="D60" s="27">
        <v>3</v>
      </c>
      <c r="E60" s="28">
        <v>1669200</v>
      </c>
      <c r="F60" s="22">
        <v>16075</v>
      </c>
      <c r="G60" s="22">
        <v>9253</v>
      </c>
      <c r="H60" s="41">
        <v>24775</v>
      </c>
    </row>
    <row r="61" spans="1:8" ht="22.9" customHeight="1" x14ac:dyDescent="0.35">
      <c r="A61" s="60">
        <v>54</v>
      </c>
      <c r="B61" s="35" t="s">
        <v>686</v>
      </c>
      <c r="C61" s="35">
        <v>12</v>
      </c>
      <c r="D61" s="35">
        <v>3</v>
      </c>
      <c r="E61" s="36">
        <v>821300</v>
      </c>
      <c r="F61" s="22">
        <v>16076</v>
      </c>
      <c r="G61" s="22">
        <v>9254</v>
      </c>
      <c r="H61" s="41">
        <v>24775</v>
      </c>
    </row>
    <row r="62" spans="1:8" s="30" customFormat="1" ht="22.9" customHeight="1" thickBot="1" x14ac:dyDescent="0.4">
      <c r="A62" s="18"/>
      <c r="B62" s="40" t="s">
        <v>69</v>
      </c>
      <c r="C62" s="45">
        <f>SUM(C8:C61)</f>
        <v>1656</v>
      </c>
      <c r="D62" s="45">
        <f>SUM(D8:D61)</f>
        <v>182</v>
      </c>
      <c r="E62" s="43">
        <f>SUM(E8:E61)</f>
        <v>115182400</v>
      </c>
      <c r="F62" s="42"/>
      <c r="G62" s="42"/>
      <c r="H62" s="40"/>
    </row>
    <row r="63" spans="1:8" ht="21.75" thickTop="1" x14ac:dyDescent="0.35"/>
  </sheetData>
  <mergeCells count="6">
    <mergeCell ref="A6:H6"/>
    <mergeCell ref="A1:H1"/>
    <mergeCell ref="A3:H3"/>
    <mergeCell ref="A4:H4"/>
    <mergeCell ref="A5:H5"/>
    <mergeCell ref="A2:H2"/>
  </mergeCells>
  <pageMargins left="0.53" right="0.15748031496062992" top="0.46" bottom="0.44" header="0.15748031496062992" footer="0.7086614173228347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ตัวจริง</vt:lpstr>
      <vt:lpstr>สรุป</vt:lpstr>
      <vt:lpstr>ตัวจริง!Print_Area</vt:lpstr>
      <vt:lpstr>ตัวจริง!Print_Titles</vt:lpstr>
      <vt:lpstr>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2024-10-31T02:46:09Z</cp:lastPrinted>
  <dcterms:created xsi:type="dcterms:W3CDTF">2017-09-12T07:18:35Z</dcterms:created>
  <dcterms:modified xsi:type="dcterms:W3CDTF">2024-10-31T04:15:02Z</dcterms:modified>
</cp:coreProperties>
</file>