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211a3d7ca838adf/Desktop/งานพี่อั้ม ปีงบประมาณ 68 ณ 5.2.2025/จัดสรรทั่วไป 68/ค่าเช่าบ้าน 68/ไตรมาสที่ 3/ศส.ค่าเช่าบ้าน ไตรมาสที่ 3/"/>
    </mc:Choice>
  </mc:AlternateContent>
  <xr:revisionPtr revIDLastSave="226" documentId="13_ncr:1_{1D8BB4FE-C51D-4BBB-A4A1-8181B4AFB217}" xr6:coauthVersionLast="47" xr6:coauthVersionMax="47" xr10:uidLastSave="{4E7DA97D-4590-4580-A81C-A6E437684CC4}"/>
  <bookViews>
    <workbookView xWindow="-120" yWindow="-120" windowWidth="24240" windowHeight="13020" tabRatio="500" xr2:uid="{00000000-000D-0000-FFFF-FFFF00000000}"/>
  </bookViews>
  <sheets>
    <sheet name="ค่าเช่าบ้านไตรมาส " sheetId="34" r:id="rId1"/>
    <sheet name="เลขหนังสือ" sheetId="4" r:id="rId2"/>
  </sheets>
  <definedNames>
    <definedName name="JR_PAGE_ANCHOR_0_1">#REF!</definedName>
    <definedName name="_xlnm.Print_Area" localSheetId="0">'ค่าเช่าบ้านไตรมาส '!$B$1:$K$567</definedName>
    <definedName name="_xlnm.Print_Titles" localSheetId="0">'ค่าเช่าบ้านไตรมาส '!$1:$6</definedName>
    <definedName name="_xlnm.Print_Titles" localSheetId="1">เลขหนังสือ!$1:$7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5" i="34" l="1"/>
  <c r="G105" i="34"/>
  <c r="F105" i="34"/>
  <c r="B103" i="34"/>
  <c r="B104" i="34" s="1"/>
  <c r="H101" i="34"/>
  <c r="G101" i="34"/>
  <c r="F101" i="34"/>
  <c r="B100" i="34"/>
  <c r="H98" i="34"/>
  <c r="G98" i="34"/>
  <c r="F98" i="34"/>
  <c r="B97" i="34"/>
  <c r="H95" i="34"/>
  <c r="G95" i="34"/>
  <c r="F95" i="34"/>
  <c r="H93" i="34"/>
  <c r="G93" i="34"/>
  <c r="F93" i="34"/>
  <c r="B89" i="34"/>
  <c r="B90" i="34" s="1"/>
  <c r="B91" i="34" s="1"/>
  <c r="B92" i="34" s="1"/>
  <c r="H87" i="34"/>
  <c r="G87" i="34"/>
  <c r="F87" i="34"/>
  <c r="H85" i="34"/>
  <c r="G85" i="34"/>
  <c r="F85" i="34"/>
  <c r="B84" i="34"/>
  <c r="H82" i="34"/>
  <c r="G82" i="34"/>
  <c r="F82" i="34"/>
  <c r="H80" i="34"/>
  <c r="G80" i="34"/>
  <c r="F80" i="34"/>
  <c r="H78" i="34"/>
  <c r="G78" i="34"/>
  <c r="F78" i="34"/>
  <c r="H76" i="34"/>
  <c r="G76" i="34"/>
  <c r="F76" i="34"/>
  <c r="H74" i="34"/>
  <c r="G74" i="34"/>
  <c r="F74" i="34"/>
  <c r="H72" i="34"/>
  <c r="G72" i="34"/>
  <c r="F72" i="34"/>
  <c r="H70" i="34"/>
  <c r="G70" i="34"/>
  <c r="F70" i="34"/>
  <c r="H68" i="34"/>
  <c r="G68" i="34"/>
  <c r="F68" i="34"/>
  <c r="H66" i="34"/>
  <c r="G66" i="34"/>
  <c r="F66" i="34"/>
  <c r="B65" i="34"/>
  <c r="H63" i="34"/>
  <c r="G63" i="34"/>
  <c r="F63" i="34"/>
  <c r="H61" i="34"/>
  <c r="G61" i="34"/>
  <c r="F61" i="34"/>
  <c r="H59" i="34"/>
  <c r="G59" i="34"/>
  <c r="F59" i="34"/>
  <c r="H57" i="34"/>
  <c r="G57" i="34"/>
  <c r="F57" i="34"/>
  <c r="H55" i="34"/>
  <c r="G55" i="34"/>
  <c r="F55" i="34"/>
  <c r="H53" i="34"/>
  <c r="G53" i="34"/>
  <c r="F53" i="34"/>
  <c r="H51" i="34"/>
  <c r="G51" i="34"/>
  <c r="F51" i="34"/>
  <c r="B50" i="34"/>
  <c r="H48" i="34"/>
  <c r="G48" i="34"/>
  <c r="F48" i="34"/>
  <c r="H46" i="34"/>
  <c r="G46" i="34"/>
  <c r="F46" i="34"/>
  <c r="B45" i="34"/>
  <c r="H43" i="34"/>
  <c r="G43" i="34"/>
  <c r="F43" i="34"/>
  <c r="B42" i="34"/>
  <c r="H40" i="34"/>
  <c r="G40" i="34"/>
  <c r="F40" i="34"/>
  <c r="H38" i="34"/>
  <c r="G38" i="34"/>
  <c r="F38" i="34"/>
  <c r="B35" i="34"/>
  <c r="B36" i="34" s="1"/>
  <c r="B37" i="34" s="1"/>
  <c r="H33" i="34"/>
  <c r="G33" i="34"/>
  <c r="F33" i="34"/>
  <c r="B24" i="34"/>
  <c r="B25" i="34" s="1"/>
  <c r="B26" i="34" s="1"/>
  <c r="B27" i="34" s="1"/>
  <c r="B28" i="34" s="1"/>
  <c r="B29" i="34" s="1"/>
  <c r="B30" i="34" s="1"/>
  <c r="B31" i="34" s="1"/>
  <c r="B32" i="34" s="1"/>
  <c r="H22" i="34"/>
  <c r="G22" i="34"/>
  <c r="F22" i="34"/>
  <c r="H20" i="34"/>
  <c r="G20" i="34"/>
  <c r="F20" i="34"/>
  <c r="H18" i="34"/>
  <c r="G18" i="34"/>
  <c r="F18" i="34"/>
  <c r="H16" i="34"/>
  <c r="G16" i="34"/>
  <c r="F16" i="34"/>
  <c r="B15" i="34"/>
  <c r="H13" i="34"/>
  <c r="G13" i="34"/>
  <c r="F13" i="34"/>
  <c r="B12" i="34"/>
  <c r="H10" i="34"/>
  <c r="G10" i="34"/>
  <c r="F10" i="34"/>
  <c r="F125" i="34" s="1"/>
  <c r="B8" i="34"/>
  <c r="B9" i="34" s="1"/>
  <c r="G125" i="34" l="1"/>
  <c r="H125" i="34"/>
  <c r="C43" i="4"/>
  <c r="D43" i="4"/>
</calcChain>
</file>

<file path=xl/sharedStrings.xml><?xml version="1.0" encoding="utf-8"?>
<sst xmlns="http://schemas.openxmlformats.org/spreadsheetml/2006/main" count="329" uniqueCount="251">
  <si>
    <t>ลำดับ</t>
  </si>
  <si>
    <t>จังหวัด</t>
  </si>
  <si>
    <t>อำเภอ</t>
  </si>
  <si>
    <t xml:space="preserve">องค์กรปกครองส่วนท้องถิ่น </t>
  </si>
  <si>
    <t>กระบี่</t>
  </si>
  <si>
    <t>เมืองกระบี่</t>
  </si>
  <si>
    <t>ปลายพระยา</t>
  </si>
  <si>
    <t>อบต.เขาต่อ</t>
  </si>
  <si>
    <t>อบต.ไสไทย</t>
  </si>
  <si>
    <t>อบต.อ่าวนาง</t>
  </si>
  <si>
    <t>กระบี่ ผลรวม</t>
  </si>
  <si>
    <t>กาฬสินธุ์</t>
  </si>
  <si>
    <t>ฆ้องชัย</t>
  </si>
  <si>
    <t>ยางตลาด</t>
  </si>
  <si>
    <t>อบต.โคกสะอาด</t>
  </si>
  <si>
    <t>อบต.คลองขาม</t>
  </si>
  <si>
    <t>อบต.หมูม่น</t>
  </si>
  <si>
    <t>กาฬสินธุ์ ผลรวม</t>
  </si>
  <si>
    <t>ขอนแก่น</t>
  </si>
  <si>
    <t>สีชมพู</t>
  </si>
  <si>
    <t>อบต.หนองปลาหมอ</t>
  </si>
  <si>
    <t>อบต.ภูห่าน</t>
  </si>
  <si>
    <t>อบต.สีชมพู</t>
  </si>
  <si>
    <t>ขอนแก่น ผลรวม</t>
  </si>
  <si>
    <t>อบต.ทรายขาว</t>
  </si>
  <si>
    <t>ฉะเชิงเทรา</t>
  </si>
  <si>
    <t>บางคล้า</t>
  </si>
  <si>
    <t>อบต.เสม็ดใต้</t>
  </si>
  <si>
    <t>ฉะเชิงเทรา ผลรวม</t>
  </si>
  <si>
    <t>ชลบุรี</t>
  </si>
  <si>
    <t>บ้านบึง</t>
  </si>
  <si>
    <t>อบต.คลองกิ่ว</t>
  </si>
  <si>
    <t>ชลบุรี ผลรวม</t>
  </si>
  <si>
    <t>ชัยภูมิ</t>
  </si>
  <si>
    <t>บำเหน็จณรงค์</t>
  </si>
  <si>
    <t>อบต.โคกเริงรมย์</t>
  </si>
  <si>
    <t>ชัยภูมิ ผลรวม</t>
  </si>
  <si>
    <t>เชียงราย</t>
  </si>
  <si>
    <t>เมืองเชียงราย</t>
  </si>
  <si>
    <t>เชียงแสน</t>
  </si>
  <si>
    <t>เทิง</t>
  </si>
  <si>
    <t>พญาเม็งราย</t>
  </si>
  <si>
    <t>พาน</t>
  </si>
  <si>
    <t>แม่จัน</t>
  </si>
  <si>
    <t>อบต.ศรีดอนมูล</t>
  </si>
  <si>
    <t>อบต.หนองแรด</t>
  </si>
  <si>
    <t>อบต.แม่ต๋ำ</t>
  </si>
  <si>
    <t>อบต.ดอยงาม</t>
  </si>
  <si>
    <t>อบต.ป่าหุ่ง</t>
  </si>
  <si>
    <t>อบต.เมืองพาน</t>
  </si>
  <si>
    <t>อบต.แม่ข้าวต้ม</t>
  </si>
  <si>
    <t>อบต.ป่าตึง</t>
  </si>
  <si>
    <t>อบต.ศรีค้ำ</t>
  </si>
  <si>
    <t>เชียงราย ผลรวม</t>
  </si>
  <si>
    <t>เชียงใหม่</t>
  </si>
  <si>
    <t>แม่แตง</t>
  </si>
  <si>
    <t>สันกำแพง</t>
  </si>
  <si>
    <t>แม่ริม</t>
  </si>
  <si>
    <t>สันป่าตอง</t>
  </si>
  <si>
    <t>อบต.กื๊ดช้าง</t>
  </si>
  <si>
    <t>อบต.ดอนแก้ว</t>
  </si>
  <si>
    <t>อบต.ร้องวัวแดง</t>
  </si>
  <si>
    <t>อบต.มะขามหลวง</t>
  </si>
  <si>
    <t>เชียงใหม่ ผลรวม</t>
  </si>
  <si>
    <t>ตรัง</t>
  </si>
  <si>
    <t>เมืองตรัง</t>
  </si>
  <si>
    <t>อบต.นาท่ามเหนือ</t>
  </si>
  <si>
    <t>ตรัง ผลรวม</t>
  </si>
  <si>
    <t>ตาก</t>
  </si>
  <si>
    <t>แม่สอด</t>
  </si>
  <si>
    <t>พบพระ</t>
  </si>
  <si>
    <t>อบต.พบพระ</t>
  </si>
  <si>
    <t>อบต.แม่กาษา</t>
  </si>
  <si>
    <t>ตาก ผลรวม</t>
  </si>
  <si>
    <t>อบต.บ้านค้อ</t>
  </si>
  <si>
    <t>อบต.เมืองคง</t>
  </si>
  <si>
    <t>นครศรีธรรมราช</t>
  </si>
  <si>
    <t>ชะอวด</t>
  </si>
  <si>
    <t>ท่าศาลา</t>
  </si>
  <si>
    <t>อบต.บ้านตูล</t>
  </si>
  <si>
    <t>อบต.กลาย</t>
  </si>
  <si>
    <t>อบต.ปากแพรก</t>
  </si>
  <si>
    <t>นครศรีธรรมราช ผลรวม</t>
  </si>
  <si>
    <t>อบต.หัวดง</t>
  </si>
  <si>
    <t>นราธิวาส</t>
  </si>
  <si>
    <t>บาเจาะ</t>
  </si>
  <si>
    <t>อบต.ลุโบะสาวอ</t>
  </si>
  <si>
    <t>อบต.ภูเขาทอง</t>
  </si>
  <si>
    <t>นราธิวาส ผลรวม</t>
  </si>
  <si>
    <t>ปทุมธานี</t>
  </si>
  <si>
    <t>คลองหลวง</t>
  </si>
  <si>
    <t>อบต.คลองสาม</t>
  </si>
  <si>
    <t>อบต.คลองสี่</t>
  </si>
  <si>
    <t>ปทุมธานี ผลรวม</t>
  </si>
  <si>
    <t>ประจวบคีรีขันธ์</t>
  </si>
  <si>
    <t>ปราณบุรี</t>
  </si>
  <si>
    <t>อบต.หนองตาแต้ม</t>
  </si>
  <si>
    <t>ประจวบคีรีขันธ์ ผลรวม</t>
  </si>
  <si>
    <t>พระนครศรีอยุธยา</t>
  </si>
  <si>
    <t>เสนา</t>
  </si>
  <si>
    <t>อบต.รางจรเข้</t>
  </si>
  <si>
    <t>พระนครศรีอยุธยา ผลรวม</t>
  </si>
  <si>
    <t>พังงา</t>
  </si>
  <si>
    <t>ตะกั่วทุ่ง</t>
  </si>
  <si>
    <t>อบต.กะไหล</t>
  </si>
  <si>
    <t>พังงา ผลรวม</t>
  </si>
  <si>
    <t>พัทลุง</t>
  </si>
  <si>
    <t>ควนขนุน</t>
  </si>
  <si>
    <t>อบต.พนมวังก์</t>
  </si>
  <si>
    <t>พัทลุง ผลรวม</t>
  </si>
  <si>
    <t>พิจิตร</t>
  </si>
  <si>
    <t>เมืองพิจิตร</t>
  </si>
  <si>
    <t>พิจิตร ผลรวม</t>
  </si>
  <si>
    <t>พิษณุโลก</t>
  </si>
  <si>
    <t>เมืองพิษณุโลก</t>
  </si>
  <si>
    <t>อบต.นิคมพัฒนา</t>
  </si>
  <si>
    <t>อบต.วัดจันทร์</t>
  </si>
  <si>
    <t>พิษณุโลก ผลรวม</t>
  </si>
  <si>
    <t>แพร่</t>
  </si>
  <si>
    <t>สอง</t>
  </si>
  <si>
    <t>สูงเม่น</t>
  </si>
  <si>
    <t>อบต.เตาปูน</t>
  </si>
  <si>
    <t>อบต.เวียงทอง</t>
  </si>
  <si>
    <t>แพร่ ผลรวม</t>
  </si>
  <si>
    <t>ภูเก็ต</t>
  </si>
  <si>
    <t>กะทู้</t>
  </si>
  <si>
    <t>อบต.กมลา</t>
  </si>
  <si>
    <t>ภูเก็ต ผลรวม</t>
  </si>
  <si>
    <t>มหาสารคาม</t>
  </si>
  <si>
    <t>บรบือ</t>
  </si>
  <si>
    <t>อบต.บรบือ</t>
  </si>
  <si>
    <t>มหาสารคาม ผลรวม</t>
  </si>
  <si>
    <t>ยโสธร</t>
  </si>
  <si>
    <t>เลิงนกทา</t>
  </si>
  <si>
    <t>อบต.สร้างมิ่ง</t>
  </si>
  <si>
    <t>ยโสธร ผลรวม</t>
  </si>
  <si>
    <t>ร้อยเอ็ด</t>
  </si>
  <si>
    <t>หนองพอก</t>
  </si>
  <si>
    <t>ร้อยเอ็ด ผลรวม</t>
  </si>
  <si>
    <t>ระยอง</t>
  </si>
  <si>
    <t>นิคมพัฒนา</t>
  </si>
  <si>
    <t>ระยอง ผลรวม</t>
  </si>
  <si>
    <t>ลพบุรี</t>
  </si>
  <si>
    <t>ท่าวุ้ง</t>
  </si>
  <si>
    <t>อบต.เขาสมอคอน</t>
  </si>
  <si>
    <t>ลพบุรี ผลรวม</t>
  </si>
  <si>
    <t>ลำปาง</t>
  </si>
  <si>
    <t>งาว</t>
  </si>
  <si>
    <t>อบต.บ้านร้อง</t>
  </si>
  <si>
    <t>ลำปาง ผลรวม</t>
  </si>
  <si>
    <t>ลำพูน</t>
  </si>
  <si>
    <t>บ้านธิ</t>
  </si>
  <si>
    <t>อบต.ห้วยยาบ</t>
  </si>
  <si>
    <t>ลำพูน ผลรวม</t>
  </si>
  <si>
    <t>ศรีสะเกษ</t>
  </si>
  <si>
    <t>ราษีไศล</t>
  </si>
  <si>
    <t>โนนคูณ</t>
  </si>
  <si>
    <t>อบต.โนนค้อ</t>
  </si>
  <si>
    <t>ศรีสะเกษ ผลรวม</t>
  </si>
  <si>
    <t>สระบุรี</t>
  </si>
  <si>
    <t>หนองแค</t>
  </si>
  <si>
    <t>สระบุรี ผลรวม</t>
  </si>
  <si>
    <t>สุโขทัย</t>
  </si>
  <si>
    <t>เมืองสุโขทัย</t>
  </si>
  <si>
    <t>ทุ่งเสลี่ยม</t>
  </si>
  <si>
    <t>บ้านด่านลานหอย</t>
  </si>
  <si>
    <t>ศรีสำโรง</t>
  </si>
  <si>
    <t>อบต.บ้านใหม่ไชยมงคล</t>
  </si>
  <si>
    <t>อบต.วังน้ำขาว</t>
  </si>
  <si>
    <t>อบต.บ้านหลุม</t>
  </si>
  <si>
    <t>อบต.ยางซ้าย</t>
  </si>
  <si>
    <t>อบต.เกาะตาเลี้ยง</t>
  </si>
  <si>
    <t>สุโขทัย ผลรวม</t>
  </si>
  <si>
    <t>สุพรรณบุรี</t>
  </si>
  <si>
    <t>สองพี่น้อง</t>
  </si>
  <si>
    <t>อบต.บางตาเถร</t>
  </si>
  <si>
    <t>สุพรรณบุรี ผลรวม</t>
  </si>
  <si>
    <t>สุราษฎร์ธานี</t>
  </si>
  <si>
    <t>ดอนสัก</t>
  </si>
  <si>
    <t>กาญจนดิษฐ์</t>
  </si>
  <si>
    <t>อบต.คลองสระ</t>
  </si>
  <si>
    <t>สุราษฎร์ธานี ผลรวม</t>
  </si>
  <si>
    <t>อ่างทอง</t>
  </si>
  <si>
    <t>ไชโย</t>
  </si>
  <si>
    <t>โพธิ์ทอง</t>
  </si>
  <si>
    <t>อบต.ชัยฤทธิ์</t>
  </si>
  <si>
    <t>อบต.บางเจ้าฉ่า</t>
  </si>
  <si>
    <t>อ่างทอง ผลรวม</t>
  </si>
  <si>
    <t>อุดรธานี</t>
  </si>
  <si>
    <t>เมืองอุดรธานี</t>
  </si>
  <si>
    <t>บ้านผือ</t>
  </si>
  <si>
    <t>หนองแสง</t>
  </si>
  <si>
    <t>อบต.แสงสว่าง</t>
  </si>
  <si>
    <t>อุดรธานี ผลรวม</t>
  </si>
  <si>
    <t>ผลรวมทั้งหมด</t>
  </si>
  <si>
    <t>จำนวน อปท.</t>
  </si>
  <si>
    <t>แบบรายละเอียดประกอบการโอนเงินจัดสรรงบประมาณรายจ่ายประจำปีงบประมาณ พ.ศ. 2563</t>
  </si>
  <si>
    <t>แผนงานบูรณาการส่งเสริมการกระจายอำนาจให้แก่องค์กรปกครองส่วนท้องถิ่น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</si>
  <si>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เงินอุดหนุนทั่วไป รายการเงินอุดหนุนสำหรับการจัดการศึกษาภาคบังคับ (ค่าเช่าบ้าน) ไตรมาสที่ 2 (เดือนมกราคม 2563)</t>
  </si>
  <si>
    <t>รหัสงบประมาณ  1500858002500001  แหล่งของเงิน  6311410   กิจกรรมหลัก  15008XXXXN2211</t>
  </si>
  <si>
    <t>ตามหนังสือกรมส่งเสริมการปกครองท้องถิ่น ด่วนที่สุด ที่ มท 0808.2/              ลงวันที่       กุมภาพันธ์ 2563     เลขที่ใบจัดสรร                     /2563</t>
  </si>
  <si>
    <t>จำนวนเงิน</t>
  </si>
  <si>
    <t>เป้าหมาย</t>
  </si>
  <si>
    <t xml:space="preserve"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</si>
  <si>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>ตามหนังสือกรมส่งเสริมการปกครองท้องถิ่น ด่วนที่สุด ที่ มท 0808.2/                       ลงวันที่        กรกฏาคม 2563  เลขที่ใบจัดสรร                  /2563</t>
  </si>
  <si>
    <t>เลขที่หนังสือ</t>
  </si>
  <si>
    <t>เลขที่ใบจัดสรร</t>
  </si>
  <si>
    <t>ลงวันที่</t>
  </si>
  <si>
    <t>ผลรวมทั้งสิ้น</t>
  </si>
  <si>
    <t xml:space="preserve"> 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</si>
  <si>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 xml:space="preserve">กระบี่ </t>
  </si>
  <si>
    <t xml:space="preserve">กาฬสินธุ์ </t>
  </si>
  <si>
    <t xml:space="preserve">ขอนแก่น </t>
  </si>
  <si>
    <t xml:space="preserve">เชียงราย </t>
  </si>
  <si>
    <t xml:space="preserve">เชียงใหม่ </t>
  </si>
  <si>
    <t xml:space="preserve">ตรัง </t>
  </si>
  <si>
    <t xml:space="preserve">ตาก </t>
  </si>
  <si>
    <t xml:space="preserve">นครศรีธรรมราช </t>
  </si>
  <si>
    <t xml:space="preserve">ปทุมธานี </t>
  </si>
  <si>
    <t xml:space="preserve">ประจวบคีรีขันธ์ </t>
  </si>
  <si>
    <t xml:space="preserve">พระนครศรีอยุธยา </t>
  </si>
  <si>
    <t xml:space="preserve">พิจิตร </t>
  </si>
  <si>
    <t xml:space="preserve">แพร่ </t>
  </si>
  <si>
    <t xml:space="preserve">ภูเก็ต </t>
  </si>
  <si>
    <t xml:space="preserve">มหาสารคาม </t>
  </si>
  <si>
    <t xml:space="preserve">ยโสธร </t>
  </si>
  <si>
    <t xml:space="preserve">ระยอง </t>
  </si>
  <si>
    <t xml:space="preserve">ลพบุรี </t>
  </si>
  <si>
    <t xml:space="preserve">ลำปาง </t>
  </si>
  <si>
    <t xml:space="preserve">ศรีสะเกษ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</si>
  <si>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</si>
  <si>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</si>
  <si>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</si>
  <si>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อ่างทอง </t>
  </si>
  <si>
    <t xml:space="preserve">อุดรธานี </t>
  </si>
  <si>
    <t>แบบรายละเอียดประกอบการโอนเงินจัดสรรงบประมาณรายจ่ายประจำปีงบประมาณ พ.ศ. 2568</t>
  </si>
  <si>
    <t xml:space="preserve"> รหัสแหล่งของเงิน  6811410   รหัสงบประมาณ  15008390001004100039</t>
  </si>
  <si>
    <t xml:space="preserve">นราธิวาส </t>
  </si>
  <si>
    <t xml:space="preserve">ชัยภูมิ </t>
  </si>
  <si>
    <t xml:space="preserve">พิษณุโลก </t>
  </si>
  <si>
    <t xml:space="preserve">ร้อยเอ็ด </t>
  </si>
  <si>
    <t xml:space="preserve">ลำพูน </t>
  </si>
  <si>
    <t xml:space="preserve">สระบุรี </t>
  </si>
  <si>
    <t>งบเงินอุดหนุน เงินอุดหนุนทั่วไป เงินอุดหนุนสำหรับการจัดการศึกษาภาคบังคับ (ค่าเช่าบ้าน) ไตรมาสที่ 3 (เดือนเมษายน - มิถุนายน 2568)</t>
  </si>
  <si>
    <t>ตามหนังสือกรมส่งเสริมการปกครองท้องถิ่น ด่วนที่สุด ที่ มท 0808.2/          ลงวันที่      มีนาคม  2568 เลขที่ใบจัดสรร         /2568</t>
  </si>
  <si>
    <t>ตามหนังสือกรมส่งเสริมการปกครองท้องถิ่น ด่วนที่สุด ที่ มท 0808.2/          ลงวันที่      มีนาคม  2568   เลขที่ใบจัดสรร         /2568</t>
  </si>
  <si>
    <t xml:space="preserve">ฉะเชิงเทรา </t>
  </si>
  <si>
    <t xml:space="preserve">ชลบุรี </t>
  </si>
  <si>
    <t xml:space="preserve">พังงา </t>
  </si>
  <si>
    <t xml:space="preserve">พัทลุง </t>
  </si>
  <si>
    <t xml:space="preserve"> 27 มี.ค.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</si>
</sst>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39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b/>
      <sz val="15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</font>
    <font>
      <b/>
      <sz val="15"/>
      <color theme="1"/>
      <name val="TH SarabunPSK"/>
      <family val="2"/>
    </font>
    <font>
      <b/>
      <sz val="14.5"/>
      <color theme="1"/>
      <name val="TH SarabunPSK"/>
      <family val="2"/>
    </font>
    <font>
      <b/>
      <sz val="14.5"/>
      <name val="TH SarabunPSK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7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187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5" applyNumberFormat="0" applyAlignment="0" applyProtection="0"/>
    <xf numFmtId="0" fontId="16" fillId="0" borderId="10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23" borderId="11" applyNumberFormat="0" applyFont="0" applyAlignment="0" applyProtection="0"/>
    <xf numFmtId="0" fontId="18" fillId="20" borderId="12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8" fillId="20" borderId="5" applyNumberFormat="0" applyAlignment="0" applyProtection="0"/>
    <xf numFmtId="0" fontId="2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21" borderId="6" applyNumberFormat="0" applyAlignment="0" applyProtection="0"/>
    <xf numFmtId="0" fontId="16" fillId="0" borderId="10" applyNumberFormat="0" applyFill="0" applyAlignment="0" applyProtection="0"/>
    <xf numFmtId="0" fontId="11" fillId="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15" fillId="7" borderId="5" applyNumberFormat="0" applyAlignment="0" applyProtection="0"/>
    <xf numFmtId="0" fontId="17" fillId="22" borderId="0" applyNumberFormat="0" applyBorder="0" applyAlignment="0" applyProtection="0"/>
    <xf numFmtId="9" fontId="4" fillId="0" borderId="0" applyFont="0" applyFill="0" applyBorder="0" applyAlignment="0" applyProtection="0"/>
    <xf numFmtId="0" fontId="20" fillId="0" borderId="13" applyNumberFormat="0" applyFill="0" applyAlignment="0" applyProtection="0"/>
    <xf numFmtId="0" fontId="7" fillId="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8" fillId="20" borderId="12" applyNumberFormat="0" applyAlignment="0" applyProtection="0"/>
    <xf numFmtId="0" fontId="2" fillId="23" borderId="11" applyNumberFormat="0" applyFont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187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43" fontId="32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8" fillId="0" borderId="0"/>
  </cellStyleXfs>
  <cellXfs count="86">
    <xf numFmtId="0" fontId="0" fillId="0" borderId="0" xfId="0"/>
    <xf numFmtId="0" fontId="27" fillId="0" borderId="0" xfId="0" applyFont="1"/>
    <xf numFmtId="0" fontId="29" fillId="0" borderId="0" xfId="0" applyFont="1"/>
    <xf numFmtId="0" fontId="28" fillId="0" borderId="15" xfId="0" applyFont="1" applyBorder="1" applyAlignment="1">
      <alignment horizontal="center"/>
    </xf>
    <xf numFmtId="187" fontId="28" fillId="0" borderId="15" xfId="123" applyFont="1" applyBorder="1" applyAlignment="1">
      <alignment horizontal="center"/>
    </xf>
    <xf numFmtId="0" fontId="27" fillId="0" borderId="16" xfId="0" applyFont="1" applyBorder="1"/>
    <xf numFmtId="0" fontId="27" fillId="0" borderId="3" xfId="0" applyFont="1" applyBorder="1"/>
    <xf numFmtId="0" fontId="27" fillId="0" borderId="3" xfId="0" applyFont="1" applyBorder="1" applyAlignment="1">
      <alignment horizontal="center"/>
    </xf>
    <xf numFmtId="187" fontId="27" fillId="0" borderId="3" xfId="123" applyFont="1" applyBorder="1"/>
    <xf numFmtId="0" fontId="27" fillId="0" borderId="0" xfId="0" applyFont="1" applyAlignment="1">
      <alignment horizontal="center"/>
    </xf>
    <xf numFmtId="187" fontId="27" fillId="0" borderId="0" xfId="123" applyFont="1"/>
    <xf numFmtId="0" fontId="3" fillId="0" borderId="0" xfId="1" applyFont="1"/>
    <xf numFmtId="0" fontId="3" fillId="0" borderId="0" xfId="132" applyFont="1"/>
    <xf numFmtId="1" fontId="3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3" fillId="0" borderId="15" xfId="3" applyFont="1" applyBorder="1" applyAlignment="1">
      <alignment horizontal="center"/>
    </xf>
    <xf numFmtId="1" fontId="3" fillId="0" borderId="15" xfId="132" applyNumberFormat="1" applyFont="1" applyBorder="1" applyAlignment="1">
      <alignment horizontal="center"/>
    </xf>
    <xf numFmtId="43" fontId="3" fillId="0" borderId="15" xfId="133" applyFont="1" applyFill="1" applyBorder="1" applyAlignment="1" applyProtection="1">
      <alignment horizontal="center"/>
      <protection locked="0"/>
    </xf>
    <xf numFmtId="1" fontId="3" fillId="0" borderId="15" xfId="133" applyNumberFormat="1" applyFont="1" applyFill="1" applyBorder="1" applyAlignment="1" applyProtection="1">
      <alignment horizontal="center"/>
      <protection locked="0"/>
    </xf>
    <xf numFmtId="0" fontId="28" fillId="0" borderId="15" xfId="134" applyFont="1" applyBorder="1" applyAlignment="1">
      <alignment horizontal="center"/>
    </xf>
    <xf numFmtId="0" fontId="33" fillId="0" borderId="0" xfId="134"/>
    <xf numFmtId="0" fontId="27" fillId="0" borderId="16" xfId="134" applyFont="1" applyBorder="1" applyAlignment="1">
      <alignment horizontal="center"/>
    </xf>
    <xf numFmtId="0" fontId="27" fillId="0" borderId="16" xfId="134" applyFont="1" applyBorder="1"/>
    <xf numFmtId="1" fontId="27" fillId="0" borderId="16" xfId="135" applyNumberFormat="1" applyFont="1" applyBorder="1" applyAlignment="1">
      <alignment horizontal="center"/>
    </xf>
    <xf numFmtId="43" fontId="27" fillId="0" borderId="16" xfId="135" applyFont="1" applyBorder="1"/>
    <xf numFmtId="15" fontId="27" fillId="0" borderId="3" xfId="134" applyNumberFormat="1" applyFont="1" applyBorder="1" applyAlignment="1">
      <alignment horizontal="center"/>
    </xf>
    <xf numFmtId="0" fontId="27" fillId="0" borderId="18" xfId="134" applyFont="1" applyBorder="1" applyAlignment="1">
      <alignment horizontal="center"/>
    </xf>
    <xf numFmtId="0" fontId="27" fillId="0" borderId="18" xfId="134" applyFont="1" applyBorder="1"/>
    <xf numFmtId="1" fontId="27" fillId="0" borderId="18" xfId="135" applyNumberFormat="1" applyFont="1" applyBorder="1" applyAlignment="1">
      <alignment horizontal="center"/>
    </xf>
    <xf numFmtId="43" fontId="27" fillId="0" borderId="18" xfId="135" applyFont="1" applyBorder="1"/>
    <xf numFmtId="1" fontId="27" fillId="0" borderId="3" xfId="135" applyNumberFormat="1" applyFont="1" applyBorder="1" applyAlignment="1">
      <alignment horizontal="center"/>
    </xf>
    <xf numFmtId="0" fontId="27" fillId="0" borderId="3" xfId="134" applyFont="1" applyBorder="1" applyAlignment="1">
      <alignment horizontal="center"/>
    </xf>
    <xf numFmtId="0" fontId="28" fillId="0" borderId="17" xfId="134" applyFont="1" applyBorder="1" applyAlignment="1">
      <alignment horizontal="center"/>
    </xf>
    <xf numFmtId="0" fontId="28" fillId="0" borderId="17" xfId="134" applyFont="1" applyBorder="1"/>
    <xf numFmtId="1" fontId="28" fillId="0" borderId="17" xfId="135" applyNumberFormat="1" applyFont="1" applyBorder="1" applyAlignment="1">
      <alignment horizontal="center"/>
    </xf>
    <xf numFmtId="1" fontId="27" fillId="0" borderId="17" xfId="135" applyNumberFormat="1" applyFont="1" applyBorder="1" applyAlignment="1">
      <alignment horizontal="center"/>
    </xf>
    <xf numFmtId="0" fontId="27" fillId="0" borderId="17" xfId="134" applyFont="1" applyBorder="1" applyAlignment="1">
      <alignment horizontal="center"/>
    </xf>
    <xf numFmtId="0" fontId="33" fillId="0" borderId="0" xfId="134" applyAlignment="1">
      <alignment horizontal="center"/>
    </xf>
    <xf numFmtId="1" fontId="33" fillId="0" borderId="0" xfId="134" applyNumberFormat="1" applyAlignment="1">
      <alignment horizontal="center"/>
    </xf>
    <xf numFmtId="0" fontId="27" fillId="0" borderId="14" xfId="0" applyFont="1" applyBorder="1"/>
    <xf numFmtId="0" fontId="28" fillId="0" borderId="3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187" fontId="27" fillId="0" borderId="3" xfId="123" applyFont="1" applyBorder="1" applyAlignment="1">
      <alignment horizontal="center"/>
    </xf>
    <xf numFmtId="0" fontId="28" fillId="0" borderId="3" xfId="0" applyFont="1" applyBorder="1"/>
    <xf numFmtId="187" fontId="28" fillId="0" borderId="3" xfId="123" applyFont="1" applyBorder="1"/>
    <xf numFmtId="0" fontId="27" fillId="0" borderId="14" xfId="0" applyFont="1" applyBorder="1" applyAlignment="1">
      <alignment horizontal="center"/>
    </xf>
    <xf numFmtId="0" fontId="28" fillId="0" borderId="14" xfId="0" applyFont="1" applyBorder="1"/>
    <xf numFmtId="187" fontId="27" fillId="0" borderId="14" xfId="123" applyFont="1" applyBorder="1"/>
    <xf numFmtId="0" fontId="27" fillId="0" borderId="19" xfId="0" applyFont="1" applyBorder="1" applyAlignment="1">
      <alignment horizontal="center"/>
    </xf>
    <xf numFmtId="0" fontId="27" fillId="0" borderId="19" xfId="0" applyFont="1" applyBorder="1"/>
    <xf numFmtId="187" fontId="27" fillId="0" borderId="19" xfId="123" applyFont="1" applyBorder="1"/>
    <xf numFmtId="0" fontId="27" fillId="0" borderId="20" xfId="0" applyFont="1" applyBorder="1" applyAlignment="1">
      <alignment horizontal="center"/>
    </xf>
    <xf numFmtId="0" fontId="27" fillId="0" borderId="20" xfId="0" applyFont="1" applyBorder="1"/>
    <xf numFmtId="187" fontId="27" fillId="0" borderId="20" xfId="123" applyFont="1" applyBorder="1"/>
    <xf numFmtId="0" fontId="27" fillId="0" borderId="18" xfId="0" applyFont="1" applyBorder="1" applyAlignment="1">
      <alignment horizontal="center"/>
    </xf>
    <xf numFmtId="0" fontId="27" fillId="0" borderId="18" xfId="0" applyFont="1" applyBorder="1"/>
    <xf numFmtId="187" fontId="27" fillId="0" borderId="18" xfId="123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/>
    <xf numFmtId="187" fontId="28" fillId="0" borderId="4" xfId="123" applyFont="1" applyBorder="1"/>
    <xf numFmtId="187" fontId="28" fillId="0" borderId="17" xfId="123" applyFont="1" applyBorder="1" applyAlignment="1">
      <alignment horizontal="center"/>
    </xf>
    <xf numFmtId="0" fontId="27" fillId="0" borderId="2" xfId="0" applyFont="1" applyBorder="1"/>
    <xf numFmtId="0" fontId="27" fillId="0" borderId="2" xfId="0" applyFont="1" applyBorder="1" applyAlignment="1">
      <alignment horizontal="center"/>
    </xf>
    <xf numFmtId="187" fontId="27" fillId="0" borderId="2" xfId="123" applyFont="1" applyBorder="1"/>
    <xf numFmtId="187" fontId="28" fillId="0" borderId="14" xfId="123" applyFont="1" applyBorder="1"/>
    <xf numFmtId="0" fontId="28" fillId="0" borderId="20" xfId="0" applyFont="1" applyBorder="1"/>
    <xf numFmtId="0" fontId="37" fillId="0" borderId="18" xfId="0" applyFont="1" applyBorder="1"/>
    <xf numFmtId="0" fontId="28" fillId="0" borderId="14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4" xfId="0" applyFont="1" applyBorder="1"/>
    <xf numFmtId="187" fontId="27" fillId="0" borderId="4" xfId="123" applyFont="1" applyBorder="1"/>
    <xf numFmtId="0" fontId="37" fillId="0" borderId="3" xfId="0" applyFont="1" applyBorder="1"/>
    <xf numFmtId="0" fontId="27" fillId="0" borderId="21" xfId="0" applyFont="1" applyBorder="1" applyAlignment="1">
      <alignment horizontal="center"/>
    </xf>
    <xf numFmtId="0" fontId="27" fillId="0" borderId="21" xfId="0" applyFont="1" applyBorder="1"/>
    <xf numFmtId="187" fontId="27" fillId="0" borderId="21" xfId="123" applyFont="1" applyBorder="1"/>
    <xf numFmtId="0" fontId="28" fillId="0" borderId="21" xfId="0" applyFont="1" applyBorder="1"/>
    <xf numFmtId="0" fontId="34" fillId="0" borderId="14" xfId="0" applyFont="1" applyBorder="1"/>
    <xf numFmtId="0" fontId="3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5" fillId="0" borderId="1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31" fillId="0" borderId="0" xfId="1" applyFont="1" applyAlignment="1">
      <alignment horizontal="center"/>
    </xf>
    <xf numFmtId="0" fontId="36" fillId="0" borderId="1" xfId="1" applyFont="1" applyBorder="1" applyAlignment="1" applyProtection="1">
      <alignment horizontal="center"/>
      <protection locked="0"/>
    </xf>
    <xf numFmtId="0" fontId="30" fillId="0" borderId="0" xfId="0" applyFont="1" applyAlignment="1">
      <alignment horizontal="center"/>
    </xf>
    <xf numFmtId="0" fontId="3" fillId="0" borderId="0" xfId="3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</cellXfs>
  <cellStyles count="137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20% - ส่วนที่ถูกเน้น1" xfId="11" xr:uid="{00000000-0005-0000-0000-000006000000}"/>
    <cellStyle name="20% - ส่วนที่ถูกเน้น2" xfId="12" xr:uid="{00000000-0005-0000-0000-000007000000}"/>
    <cellStyle name="20% - ส่วนที่ถูกเน้น3" xfId="13" xr:uid="{00000000-0005-0000-0000-000008000000}"/>
    <cellStyle name="20% - ส่วนที่ถูกเน้น4" xfId="14" xr:uid="{00000000-0005-0000-0000-000009000000}"/>
    <cellStyle name="20% - ส่วนที่ถูกเน้น5" xfId="15" xr:uid="{00000000-0005-0000-0000-00000A000000}"/>
    <cellStyle name="20% - ส่วนที่ถูกเน้น6" xfId="16" xr:uid="{00000000-0005-0000-0000-00000B000000}"/>
    <cellStyle name="40% - Accent1 2" xfId="17" xr:uid="{00000000-0005-0000-0000-00000C000000}"/>
    <cellStyle name="40% - Accent2 2" xfId="18" xr:uid="{00000000-0005-0000-0000-00000D000000}"/>
    <cellStyle name="40% - Accent3 2" xfId="19" xr:uid="{00000000-0005-0000-0000-00000E000000}"/>
    <cellStyle name="40% - Accent4 2" xfId="20" xr:uid="{00000000-0005-0000-0000-00000F000000}"/>
    <cellStyle name="40% - Accent5 2" xfId="21" xr:uid="{00000000-0005-0000-0000-000010000000}"/>
    <cellStyle name="40% - Accent6 2" xfId="22" xr:uid="{00000000-0005-0000-0000-000011000000}"/>
    <cellStyle name="40% - ส่วนที่ถูกเน้น1" xfId="23" xr:uid="{00000000-0005-0000-0000-000012000000}"/>
    <cellStyle name="40% - ส่วนที่ถูกเน้น2" xfId="24" xr:uid="{00000000-0005-0000-0000-000013000000}"/>
    <cellStyle name="40% - ส่วนที่ถูกเน้น3" xfId="25" xr:uid="{00000000-0005-0000-0000-000014000000}"/>
    <cellStyle name="40% - ส่วนที่ถูกเน้น4" xfId="26" xr:uid="{00000000-0005-0000-0000-000015000000}"/>
    <cellStyle name="40% - ส่วนที่ถูกเน้น5" xfId="27" xr:uid="{00000000-0005-0000-0000-000016000000}"/>
    <cellStyle name="40% - ส่วนที่ถูกเน้น6" xfId="28" xr:uid="{00000000-0005-0000-0000-000017000000}"/>
    <cellStyle name="60% - Accent1 2" xfId="29" xr:uid="{00000000-0005-0000-0000-000018000000}"/>
    <cellStyle name="60% - Accent2 2" xfId="30" xr:uid="{00000000-0005-0000-0000-000019000000}"/>
    <cellStyle name="60% - Accent3 2" xfId="31" xr:uid="{00000000-0005-0000-0000-00001A000000}"/>
    <cellStyle name="60% - Accent4 2" xfId="32" xr:uid="{00000000-0005-0000-0000-00001B000000}"/>
    <cellStyle name="60% - Accent5 2" xfId="33" xr:uid="{00000000-0005-0000-0000-00001C000000}"/>
    <cellStyle name="60% - Accent6 2" xfId="34" xr:uid="{00000000-0005-0000-0000-00001D000000}"/>
    <cellStyle name="60% - ส่วนที่ถูกเน้น1" xfId="35" xr:uid="{00000000-0005-0000-0000-00001E000000}"/>
    <cellStyle name="60% - ส่วนที่ถูกเน้น2" xfId="36" xr:uid="{00000000-0005-0000-0000-00001F000000}"/>
    <cellStyle name="60% - ส่วนที่ถูกเน้น3" xfId="37" xr:uid="{00000000-0005-0000-0000-000020000000}"/>
    <cellStyle name="60% - ส่วนที่ถูกเน้น4" xfId="38" xr:uid="{00000000-0005-0000-0000-000021000000}"/>
    <cellStyle name="60% - ส่วนที่ถูกเน้น5" xfId="39" xr:uid="{00000000-0005-0000-0000-000022000000}"/>
    <cellStyle name="60% - ส่วนที่ถูกเน้น6" xfId="40" xr:uid="{00000000-0005-0000-0000-000023000000}"/>
    <cellStyle name="Accent1 2" xfId="41" xr:uid="{00000000-0005-0000-0000-000024000000}"/>
    <cellStyle name="Accent2 2" xfId="42" xr:uid="{00000000-0005-0000-0000-000025000000}"/>
    <cellStyle name="Accent3 2" xfId="43" xr:uid="{00000000-0005-0000-0000-000026000000}"/>
    <cellStyle name="Accent4 2" xfId="44" xr:uid="{00000000-0005-0000-0000-000027000000}"/>
    <cellStyle name="Accent5 2" xfId="45" xr:uid="{00000000-0005-0000-0000-000028000000}"/>
    <cellStyle name="Accent6 2" xfId="46" xr:uid="{00000000-0005-0000-0000-000029000000}"/>
    <cellStyle name="Bad 2" xfId="47" xr:uid="{00000000-0005-0000-0000-00002A000000}"/>
    <cellStyle name="Calculation 2" xfId="48" xr:uid="{00000000-0005-0000-0000-00002B000000}"/>
    <cellStyle name="Check Cell 2" xfId="49" xr:uid="{00000000-0005-0000-0000-00002C000000}"/>
    <cellStyle name="Comma 2" xfId="2" xr:uid="{00000000-0005-0000-0000-00002E000000}"/>
    <cellStyle name="Comma 2 2" xfId="50" xr:uid="{00000000-0005-0000-0000-00002F000000}"/>
    <cellStyle name="Comma 3" xfId="51" xr:uid="{00000000-0005-0000-0000-000030000000}"/>
    <cellStyle name="Comma 4" xfId="52" xr:uid="{00000000-0005-0000-0000-000031000000}"/>
    <cellStyle name="Comma 5" xfId="53" xr:uid="{00000000-0005-0000-0000-000032000000}"/>
    <cellStyle name="Comma 6" xfId="135" xr:uid="{B50418CD-20DF-44AE-9000-5AE65BC7F112}"/>
    <cellStyle name="Excel Built-in Normal" xfId="54" xr:uid="{00000000-0005-0000-0000-000033000000}"/>
    <cellStyle name="Explanatory Text 2" xfId="55" xr:uid="{00000000-0005-0000-0000-000034000000}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Good 2" xfId="56" xr:uid="{00000000-0005-0000-0000-000039000000}"/>
    <cellStyle name="Heading 1 2" xfId="57" xr:uid="{00000000-0005-0000-0000-00003A000000}"/>
    <cellStyle name="Heading 2 2" xfId="58" xr:uid="{00000000-0005-0000-0000-00003B000000}"/>
    <cellStyle name="Heading 3 2" xfId="59" xr:uid="{00000000-0005-0000-0000-00003C000000}"/>
    <cellStyle name="Heading 4 2" xfId="60" xr:uid="{00000000-0005-0000-0000-00003D000000}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Input 2" xfId="61" xr:uid="{00000000-0005-0000-0000-000042000000}"/>
    <cellStyle name="Linked Cell 2" xfId="62" xr:uid="{00000000-0005-0000-0000-000043000000}"/>
    <cellStyle name="Neutral 2" xfId="63" xr:uid="{00000000-0005-0000-0000-000044000000}"/>
    <cellStyle name="Normal 2" xfId="64" xr:uid="{00000000-0005-0000-0000-000046000000}"/>
    <cellStyle name="Normal 2 2" xfId="65" xr:uid="{00000000-0005-0000-0000-000047000000}"/>
    <cellStyle name="Normal 2_ฉก_8. สนามกีฬา_56" xfId="66" xr:uid="{00000000-0005-0000-0000-000048000000}"/>
    <cellStyle name="Normal 3" xfId="67" xr:uid="{00000000-0005-0000-0000-000049000000}"/>
    <cellStyle name="Normal 3 2" xfId="68" xr:uid="{00000000-0005-0000-0000-00004A000000}"/>
    <cellStyle name="Normal 3_Sheet1" xfId="69" xr:uid="{00000000-0005-0000-0000-00004B000000}"/>
    <cellStyle name="Normal 4" xfId="70" xr:uid="{00000000-0005-0000-0000-00004C000000}"/>
    <cellStyle name="Normal 5" xfId="71" xr:uid="{00000000-0005-0000-0000-00004D000000}"/>
    <cellStyle name="Normal 6" xfId="72" xr:uid="{00000000-0005-0000-0000-00004E000000}"/>
    <cellStyle name="Normal 7" xfId="134" xr:uid="{938BD756-5681-4D0E-8B12-4AC7FB886CC9}"/>
    <cellStyle name="Note 2" xfId="73" xr:uid="{00000000-0005-0000-0000-00004F000000}"/>
    <cellStyle name="Output 2" xfId="74" xr:uid="{00000000-0005-0000-0000-000050000000}"/>
    <cellStyle name="Percent 2" xfId="75" xr:uid="{00000000-0005-0000-0000-000051000000}"/>
    <cellStyle name="Title 2" xfId="76" xr:uid="{00000000-0005-0000-0000-000052000000}"/>
    <cellStyle name="Total 2" xfId="77" xr:uid="{00000000-0005-0000-0000-000053000000}"/>
    <cellStyle name="Warning Text 2" xfId="78" xr:uid="{00000000-0005-0000-0000-000054000000}"/>
    <cellStyle name="การคำนวณ" xfId="79" xr:uid="{00000000-0005-0000-0000-000065000000}"/>
    <cellStyle name="ข้อความเตือน" xfId="80" xr:uid="{00000000-0005-0000-0000-000066000000}"/>
    <cellStyle name="ข้อความอธิบาย" xfId="81" xr:uid="{00000000-0005-0000-0000-000067000000}"/>
    <cellStyle name="เครื่องหมายจุลภาค 2" xfId="82" xr:uid="{00000000-0005-0000-0000-000055000000}"/>
    <cellStyle name="เครื่องหมายจุลภาค 3" xfId="83" xr:uid="{00000000-0005-0000-0000-000056000000}"/>
    <cellStyle name="เครื่องหมายจุลภาค 3 2" xfId="84" xr:uid="{00000000-0005-0000-0000-000057000000}"/>
    <cellStyle name="เครื่องหมายจุลภาค 3 2 2" xfId="85" xr:uid="{00000000-0005-0000-0000-000058000000}"/>
    <cellStyle name="เครื่องหมายจุลภาค 3 2 2 2" xfId="86" xr:uid="{00000000-0005-0000-0000-000059000000}"/>
    <cellStyle name="เครื่องหมายจุลภาค 3 3" xfId="87" xr:uid="{00000000-0005-0000-0000-00005A000000}"/>
    <cellStyle name="เครื่องหมายจุลภาค 3_ศักยภาพ" xfId="88" xr:uid="{00000000-0005-0000-0000-00005B000000}"/>
    <cellStyle name="เครื่องหมายจุลภาค 4" xfId="89" xr:uid="{00000000-0005-0000-0000-00005C000000}"/>
    <cellStyle name="เครื่องหมายจุลภาค 5" xfId="90" xr:uid="{00000000-0005-0000-0000-00005D000000}"/>
    <cellStyle name="เครื่องหมายจุลภาค 6" xfId="91" xr:uid="{00000000-0005-0000-0000-00005E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4" xr:uid="{00000000-0005-0000-0000-00005F000000}"/>
    <cellStyle name="จุลภาค" xfId="123" builtinId="3"/>
    <cellStyle name="จุลภาค 2" xfId="133" xr:uid="{5A885F54-9560-480C-8F10-1DB61BF9508E}"/>
    <cellStyle name="ชื่อเรื่อง" xfId="92" xr:uid="{00000000-0005-0000-0000-000068000000}"/>
    <cellStyle name="เซลล์ตรวจสอบ" xfId="93" xr:uid="{00000000-0005-0000-0000-000060000000}"/>
    <cellStyle name="เซลล์ที่มีการเชื่อมโยง" xfId="94" xr:uid="{00000000-0005-0000-0000-000061000000}"/>
    <cellStyle name="ดี" xfId="95" xr:uid="{00000000-0005-0000-0000-000069000000}"/>
    <cellStyle name="ปกติ" xfId="0" builtinId="0"/>
    <cellStyle name="ปกติ 2" xfId="96" xr:uid="{00000000-0005-0000-0000-00006A000000}"/>
    <cellStyle name="ปกติ 2 2" xfId="97" xr:uid="{00000000-0005-0000-0000-00006B000000}"/>
    <cellStyle name="ปกติ 2_กกถ.ส่งข้อมูลรายหัวปี 58" xfId="98" xr:uid="{00000000-0005-0000-0000-00006C000000}"/>
    <cellStyle name="ปกติ 3" xfId="99" xr:uid="{00000000-0005-0000-0000-00006D000000}"/>
    <cellStyle name="ปกติ 3 2" xfId="100" xr:uid="{00000000-0005-0000-0000-00006E000000}"/>
    <cellStyle name="ปกติ 3_แบบฟอร์ม_สรุปงบหน้า_ข้อบัญญัติ" xfId="101" xr:uid="{00000000-0005-0000-0000-00006F000000}"/>
    <cellStyle name="ปกติ 4" xfId="102" xr:uid="{00000000-0005-0000-0000-000070000000}"/>
    <cellStyle name="ปกติ 4 2" xfId="103" xr:uid="{00000000-0005-0000-0000-000071000000}"/>
    <cellStyle name="ปกติ 4_ศักยภาพ" xfId="104" xr:uid="{00000000-0005-0000-0000-000072000000}"/>
    <cellStyle name="ปกติ 5" xfId="105" xr:uid="{00000000-0005-0000-0000-000073000000}"/>
    <cellStyle name="ปกติ 6" xfId="136" xr:uid="{F4D5E7B8-A4B6-47DE-95D7-87DA5F61A3C9}"/>
    <cellStyle name="ปกติ_ทั่วไป งวดที่ 1+2" xfId="1" xr:uid="{00000000-0005-0000-0000-000077000000}"/>
    <cellStyle name="ปกติ_ทั่วไป งวดที่ 1+2_รายชื่อ อปท. ส่งสำนัก-กอง (ใหม่)" xfId="3" xr:uid="{00000000-0005-0000-0000-000078000000}"/>
    <cellStyle name="ปกติ_รายชื่อ อปท. (ปรับปรุงใหม่)" xfId="132" xr:uid="{248B8939-F491-4B7D-9F7C-6DB00E2C5A67}"/>
    <cellStyle name="ป้อนค่า" xfId="106" xr:uid="{00000000-0005-0000-0000-00007C000000}"/>
    <cellStyle name="ปานกลาง" xfId="107" xr:uid="{00000000-0005-0000-0000-00007D000000}"/>
    <cellStyle name="เปอร์เซ็นต์ 2" xfId="108" xr:uid="{00000000-0005-0000-0000-000062000000}"/>
    <cellStyle name="ผลรวม" xfId="109" xr:uid="{00000000-0005-0000-0000-00007E000000}"/>
    <cellStyle name="แย่" xfId="110" xr:uid="{00000000-0005-0000-0000-000063000000}"/>
    <cellStyle name="ส่วนที่ถูกเน้น1" xfId="111" xr:uid="{00000000-0005-0000-0000-00007F000000}"/>
    <cellStyle name="ส่วนที่ถูกเน้น2" xfId="112" xr:uid="{00000000-0005-0000-0000-000080000000}"/>
    <cellStyle name="ส่วนที่ถูกเน้น3" xfId="113" xr:uid="{00000000-0005-0000-0000-000081000000}"/>
    <cellStyle name="ส่วนที่ถูกเน้น4" xfId="114" xr:uid="{00000000-0005-0000-0000-000082000000}"/>
    <cellStyle name="ส่วนที่ถูกเน้น5" xfId="115" xr:uid="{00000000-0005-0000-0000-000083000000}"/>
    <cellStyle name="ส่วนที่ถูกเน้น6" xfId="116" xr:uid="{00000000-0005-0000-0000-000084000000}"/>
    <cellStyle name="แสดงผล" xfId="117" xr:uid="{00000000-0005-0000-0000-000064000000}"/>
    <cellStyle name="หมายเหตุ" xfId="118" xr:uid="{00000000-0005-0000-0000-000085000000}"/>
    <cellStyle name="หัวเรื่อง 1" xfId="119" xr:uid="{00000000-0005-0000-0000-000086000000}"/>
    <cellStyle name="หัวเรื่อง 2" xfId="120" xr:uid="{00000000-0005-0000-0000-000087000000}"/>
    <cellStyle name="หัวเรื่อง 3" xfId="121" xr:uid="{00000000-0005-0000-0000-000088000000}"/>
    <cellStyle name="หัวเรื่อง 4" xfId="122" xr:uid="{00000000-0005-0000-0000-000089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137C6-5BA5-4915-9802-A4BD0E22E979}">
  <dimension ref="A1:H568"/>
  <sheetViews>
    <sheetView tabSelected="1" view="pageBreakPreview" topLeftCell="B10" zoomScale="136" zoomScaleNormal="100" zoomScaleSheetLayoutView="136" workbookViewId="0">
      <selection activeCell="E10" sqref="E10"/>
    </sheetView>
  </sheetViews>
  <sheetFormatPr defaultColWidth="8.88671875" defaultRowHeight="21" outlineLevelRow="2"/>
  <cols>
    <col min="1" max="1" width="0" style="1" hidden="1" customWidth="1"/>
    <col min="2" max="2" width="6.21875" style="9" customWidth="1"/>
    <col min="3" max="3" width="16.33203125" style="1" customWidth="1"/>
    <col min="4" max="4" width="20.21875" style="1" customWidth="1"/>
    <col min="5" max="5" width="21.88671875" style="1" customWidth="1"/>
    <col min="6" max="6" width="25.33203125" style="10" customWidth="1"/>
    <col min="7" max="7" width="7.88671875" style="1" customWidth="1"/>
    <col min="8" max="8" width="8.88671875" style="1" customWidth="1"/>
    <col min="9" max="16384" width="8.88671875" style="1"/>
  </cols>
  <sheetData>
    <row r="1" spans="1:8" ht="23.45" customHeight="1">
      <c r="A1" s="1" t="s">
        <v>196</v>
      </c>
      <c r="B1" s="77" t="s">
        <v>235</v>
      </c>
      <c r="C1" s="77"/>
      <c r="D1" s="77"/>
      <c r="E1" s="77"/>
      <c r="F1" s="77"/>
    </row>
    <row r="2" spans="1:8" ht="23.45" customHeight="1">
      <c r="A2" s="1" t="s">
        <v>197</v>
      </c>
      <c r="B2" s="77" t="s">
        <v>209</v>
      </c>
      <c r="C2" s="77"/>
      <c r="D2" s="77"/>
      <c r="E2" s="77"/>
      <c r="F2" s="77"/>
    </row>
    <row r="3" spans="1:8" ht="23.45" customHeight="1">
      <c r="A3" s="1" t="s">
        <v>198</v>
      </c>
      <c r="B3" s="77" t="s">
        <v>243</v>
      </c>
      <c r="C3" s="77"/>
      <c r="D3" s="77"/>
      <c r="E3" s="77"/>
      <c r="F3" s="77"/>
    </row>
    <row r="4" spans="1:8" s="2" customFormat="1" ht="23.45" customHeight="1">
      <c r="A4" s="2" t="s">
        <v>199</v>
      </c>
      <c r="B4" s="78" t="s">
        <v>236</v>
      </c>
      <c r="C4" s="78"/>
      <c r="D4" s="78"/>
      <c r="E4" s="78"/>
      <c r="F4" s="78"/>
    </row>
    <row r="5" spans="1:8" ht="23.45" customHeight="1">
      <c r="A5" s="1" t="s">
        <v>200</v>
      </c>
      <c r="B5" s="79" t="s">
        <v>244</v>
      </c>
      <c r="C5" s="79"/>
      <c r="D5" s="79"/>
      <c r="E5" s="79"/>
      <c r="F5" s="79"/>
    </row>
    <row r="6" spans="1:8" ht="23.45" customHeight="1">
      <c r="B6" s="3" t="s">
        <v>0</v>
      </c>
      <c r="C6" s="3" t="s">
        <v>1</v>
      </c>
      <c r="D6" s="3" t="s">
        <v>2</v>
      </c>
      <c r="E6" s="3" t="s">
        <v>3</v>
      </c>
      <c r="F6" s="4" t="s">
        <v>201</v>
      </c>
      <c r="G6" s="1" t="s">
        <v>202</v>
      </c>
      <c r="H6" s="1" t="s">
        <v>195</v>
      </c>
    </row>
    <row r="7" spans="1:8" s="61" customFormat="1" ht="18" customHeight="1" outlineLevel="2">
      <c r="A7" s="61">
        <v>1</v>
      </c>
      <c r="B7" s="62">
        <v>1</v>
      </c>
      <c r="C7" s="61" t="s">
        <v>4</v>
      </c>
      <c r="D7" s="61" t="s">
        <v>6</v>
      </c>
      <c r="E7" s="61" t="s">
        <v>7</v>
      </c>
      <c r="F7" s="63">
        <v>117000</v>
      </c>
      <c r="G7" s="61">
        <v>3</v>
      </c>
      <c r="H7" s="61">
        <v>1</v>
      </c>
    </row>
    <row r="8" spans="1:8" s="5" customFormat="1" ht="18" customHeight="1" outlineLevel="2">
      <c r="A8" s="5">
        <v>2</v>
      </c>
      <c r="B8" s="7">
        <f>1+B7</f>
        <v>2</v>
      </c>
      <c r="C8" s="6" t="s">
        <v>4</v>
      </c>
      <c r="D8" s="6" t="s">
        <v>5</v>
      </c>
      <c r="E8" s="6" t="s">
        <v>8</v>
      </c>
      <c r="F8" s="8">
        <v>180000</v>
      </c>
      <c r="G8" s="5">
        <v>5</v>
      </c>
      <c r="H8" s="5">
        <v>1</v>
      </c>
    </row>
    <row r="9" spans="1:8" s="39" customFormat="1" ht="18" customHeight="1" outlineLevel="2">
      <c r="A9" s="55">
        <v>3</v>
      </c>
      <c r="B9" s="7">
        <f t="shared" ref="B9:B104" si="0">1+B8</f>
        <v>3</v>
      </c>
      <c r="C9" s="6" t="s">
        <v>4</v>
      </c>
      <c r="D9" s="6" t="s">
        <v>5</v>
      </c>
      <c r="E9" s="6" t="s">
        <v>9</v>
      </c>
      <c r="F9" s="8">
        <v>48000</v>
      </c>
      <c r="G9" s="39">
        <v>3</v>
      </c>
      <c r="H9" s="39">
        <v>1</v>
      </c>
    </row>
    <row r="10" spans="1:8" s="75" customFormat="1" ht="18" customHeight="1" outlineLevel="1">
      <c r="A10" s="55"/>
      <c r="B10" s="67"/>
      <c r="C10" s="46" t="s">
        <v>10</v>
      </c>
      <c r="D10" s="46"/>
      <c r="E10" s="46"/>
      <c r="F10" s="64">
        <f>SUBTOTAL(9,F7:F9)</f>
        <v>345000</v>
      </c>
      <c r="G10" s="75">
        <f>SUBTOTAL(9,G7:G9)</f>
        <v>11</v>
      </c>
      <c r="H10" s="75">
        <f>SUBTOTAL(9,H7:H9)</f>
        <v>3</v>
      </c>
    </row>
    <row r="11" spans="1:8" s="55" customFormat="1" ht="18" customHeight="1" outlineLevel="2">
      <c r="A11" s="6">
        <v>4</v>
      </c>
      <c r="B11" s="54">
        <v>1</v>
      </c>
      <c r="C11" s="55" t="s">
        <v>11</v>
      </c>
      <c r="D11" s="55" t="s">
        <v>12</v>
      </c>
      <c r="E11" s="55" t="s">
        <v>14</v>
      </c>
      <c r="F11" s="56">
        <v>33000</v>
      </c>
      <c r="G11" s="55">
        <v>2</v>
      </c>
      <c r="H11" s="55">
        <v>1</v>
      </c>
    </row>
    <row r="12" spans="1:8" s="39" customFormat="1" ht="18" customHeight="1" outlineLevel="2">
      <c r="A12" s="6">
        <v>5</v>
      </c>
      <c r="B12" s="7">
        <f t="shared" si="0"/>
        <v>2</v>
      </c>
      <c r="C12" s="6" t="s">
        <v>11</v>
      </c>
      <c r="D12" s="6" t="s">
        <v>13</v>
      </c>
      <c r="E12" s="6" t="s">
        <v>15</v>
      </c>
      <c r="F12" s="8">
        <v>171000</v>
      </c>
      <c r="G12" s="39">
        <v>4</v>
      </c>
      <c r="H12" s="39">
        <v>1</v>
      </c>
    </row>
    <row r="13" spans="1:8" s="75" customFormat="1" ht="18" customHeight="1" outlineLevel="1">
      <c r="A13" s="6"/>
      <c r="B13" s="67"/>
      <c r="C13" s="46" t="s">
        <v>17</v>
      </c>
      <c r="D13" s="46"/>
      <c r="E13" s="46"/>
      <c r="F13" s="64">
        <f>SUBTOTAL(9,F11:F12)</f>
        <v>204000</v>
      </c>
      <c r="G13" s="75">
        <f>SUBTOTAL(9,G11:G12)</f>
        <v>6</v>
      </c>
      <c r="H13" s="75">
        <f>SUBTOTAL(9,H11:H12)</f>
        <v>2</v>
      </c>
    </row>
    <row r="14" spans="1:8" s="55" customFormat="1" ht="18" customHeight="1" outlineLevel="2">
      <c r="A14" s="6">
        <v>6</v>
      </c>
      <c r="B14" s="54">
        <v>1</v>
      </c>
      <c r="C14" s="55" t="s">
        <v>18</v>
      </c>
      <c r="D14" s="55" t="s">
        <v>19</v>
      </c>
      <c r="E14" s="55" t="s">
        <v>21</v>
      </c>
      <c r="F14" s="56">
        <v>24000</v>
      </c>
      <c r="G14" s="55">
        <v>2</v>
      </c>
      <c r="H14" s="55">
        <v>1</v>
      </c>
    </row>
    <row r="15" spans="1:8" s="6" customFormat="1" ht="18" customHeight="1" outlineLevel="2">
      <c r="A15" s="6">
        <v>7</v>
      </c>
      <c r="B15" s="7">
        <f t="shared" si="0"/>
        <v>2</v>
      </c>
      <c r="C15" s="6" t="s">
        <v>18</v>
      </c>
      <c r="D15" s="6" t="s">
        <v>19</v>
      </c>
      <c r="E15" s="6" t="s">
        <v>22</v>
      </c>
      <c r="F15" s="8">
        <v>48000</v>
      </c>
      <c r="G15" s="6">
        <v>5</v>
      </c>
      <c r="H15" s="6">
        <v>1</v>
      </c>
    </row>
    <row r="16" spans="1:8" s="46" customFormat="1" ht="18" customHeight="1" outlineLevel="1">
      <c r="A16" s="6"/>
      <c r="B16" s="67"/>
      <c r="C16" s="46" t="s">
        <v>23</v>
      </c>
      <c r="F16" s="64">
        <f>SUBTOTAL(9,F14:F15)</f>
        <v>72000</v>
      </c>
      <c r="G16" s="46">
        <f>SUBTOTAL(9,G14:G15)</f>
        <v>7</v>
      </c>
      <c r="H16" s="46">
        <f>SUBTOTAL(9,H14:H15)</f>
        <v>2</v>
      </c>
    </row>
    <row r="17" spans="1:8" s="73" customFormat="1" ht="18" customHeight="1" outlineLevel="2">
      <c r="A17" s="6">
        <v>8</v>
      </c>
      <c r="B17" s="54">
        <v>1</v>
      </c>
      <c r="C17" s="55" t="s">
        <v>25</v>
      </c>
      <c r="D17" s="55" t="s">
        <v>26</v>
      </c>
      <c r="E17" s="55" t="s">
        <v>27</v>
      </c>
      <c r="F17" s="56">
        <v>48000</v>
      </c>
      <c r="G17" s="73">
        <v>1</v>
      </c>
      <c r="H17" s="73">
        <v>1</v>
      </c>
    </row>
    <row r="18" spans="1:8" s="75" customFormat="1" ht="18" customHeight="1" outlineLevel="1">
      <c r="A18" s="6"/>
      <c r="B18" s="67"/>
      <c r="C18" s="46" t="s">
        <v>28</v>
      </c>
      <c r="D18" s="46"/>
      <c r="E18" s="46"/>
      <c r="F18" s="64">
        <f>SUBTOTAL(9,F17:F17)</f>
        <v>48000</v>
      </c>
      <c r="G18" s="75">
        <f>SUBTOTAL(9,G17:G17)</f>
        <v>1</v>
      </c>
      <c r="H18" s="75">
        <f>SUBTOTAL(9,H17:H17)</f>
        <v>1</v>
      </c>
    </row>
    <row r="19" spans="1:8" s="55" customFormat="1" ht="18" customHeight="1" outlineLevel="2">
      <c r="A19" s="6">
        <v>9</v>
      </c>
      <c r="B19" s="54">
        <v>1</v>
      </c>
      <c r="C19" s="55" t="s">
        <v>29</v>
      </c>
      <c r="D19" s="55" t="s">
        <v>30</v>
      </c>
      <c r="E19" s="55" t="s">
        <v>31</v>
      </c>
      <c r="F19" s="56">
        <v>27000</v>
      </c>
      <c r="G19" s="55">
        <v>1</v>
      </c>
      <c r="H19" s="55">
        <v>1</v>
      </c>
    </row>
    <row r="20" spans="1:8" s="75" customFormat="1" ht="18" customHeight="1" outlineLevel="1">
      <c r="A20" s="6"/>
      <c r="B20" s="67"/>
      <c r="C20" s="46" t="s">
        <v>32</v>
      </c>
      <c r="D20" s="46"/>
      <c r="E20" s="46"/>
      <c r="F20" s="64">
        <f>SUBTOTAL(9,F19:F19)</f>
        <v>27000</v>
      </c>
      <c r="G20" s="75">
        <f>SUBTOTAL(9,G19:G19)</f>
        <v>1</v>
      </c>
      <c r="H20" s="75">
        <f>SUBTOTAL(9,H19:H19)</f>
        <v>1</v>
      </c>
    </row>
    <row r="21" spans="1:8" s="73" customFormat="1" ht="18" customHeight="1" outlineLevel="2">
      <c r="A21" s="6">
        <v>10</v>
      </c>
      <c r="B21" s="54">
        <v>1</v>
      </c>
      <c r="C21" s="55" t="s">
        <v>33</v>
      </c>
      <c r="D21" s="55" t="s">
        <v>34</v>
      </c>
      <c r="E21" s="55" t="s">
        <v>35</v>
      </c>
      <c r="F21" s="56">
        <v>15000</v>
      </c>
      <c r="G21" s="73">
        <v>1</v>
      </c>
      <c r="H21" s="73">
        <v>1</v>
      </c>
    </row>
    <row r="22" spans="1:8" s="75" customFormat="1" ht="18" customHeight="1" outlineLevel="1">
      <c r="A22" s="6"/>
      <c r="B22" s="67"/>
      <c r="C22" s="46" t="s">
        <v>36</v>
      </c>
      <c r="D22" s="46"/>
      <c r="E22" s="46"/>
      <c r="F22" s="64">
        <f>SUBTOTAL(9,F21:F21)</f>
        <v>15000</v>
      </c>
      <c r="G22" s="75">
        <f>SUBTOTAL(9,G21:G21)</f>
        <v>1</v>
      </c>
      <c r="H22" s="75">
        <f>SUBTOTAL(9,H21:H21)</f>
        <v>1</v>
      </c>
    </row>
    <row r="23" spans="1:8" s="55" customFormat="1" ht="18" customHeight="1" outlineLevel="2">
      <c r="A23" s="6">
        <v>11</v>
      </c>
      <c r="B23" s="54">
        <v>1</v>
      </c>
      <c r="C23" s="55" t="s">
        <v>37</v>
      </c>
      <c r="D23" s="55" t="s">
        <v>39</v>
      </c>
      <c r="E23" s="55" t="s">
        <v>44</v>
      </c>
      <c r="F23" s="56">
        <v>12000</v>
      </c>
      <c r="G23" s="55">
        <v>1</v>
      </c>
      <c r="H23" s="55">
        <v>1</v>
      </c>
    </row>
    <row r="24" spans="1:8" s="6" customFormat="1" ht="18" customHeight="1" outlineLevel="2">
      <c r="A24" s="6">
        <v>12</v>
      </c>
      <c r="B24" s="7">
        <f t="shared" si="0"/>
        <v>2</v>
      </c>
      <c r="C24" s="6" t="s">
        <v>37</v>
      </c>
      <c r="D24" s="6" t="s">
        <v>40</v>
      </c>
      <c r="E24" s="6" t="s">
        <v>45</v>
      </c>
      <c r="F24" s="8">
        <v>45000</v>
      </c>
      <c r="G24" s="6">
        <v>1</v>
      </c>
      <c r="H24" s="6">
        <v>1</v>
      </c>
    </row>
    <row r="25" spans="1:8" s="6" customFormat="1" ht="18" customHeight="1" outlineLevel="2">
      <c r="A25" s="6">
        <v>13</v>
      </c>
      <c r="B25" s="7">
        <f t="shared" si="0"/>
        <v>3</v>
      </c>
      <c r="C25" s="6" t="s">
        <v>37</v>
      </c>
      <c r="D25" s="6" t="s">
        <v>41</v>
      </c>
      <c r="E25" s="6" t="s">
        <v>46</v>
      </c>
      <c r="F25" s="8">
        <v>46500</v>
      </c>
      <c r="G25" s="6">
        <v>3</v>
      </c>
      <c r="H25" s="6">
        <v>1</v>
      </c>
    </row>
    <row r="26" spans="1:8" s="6" customFormat="1" ht="18" customHeight="1" outlineLevel="2">
      <c r="A26" s="6">
        <v>14</v>
      </c>
      <c r="B26" s="7">
        <f t="shared" si="0"/>
        <v>4</v>
      </c>
      <c r="C26" s="6" t="s">
        <v>37</v>
      </c>
      <c r="D26" s="6" t="s">
        <v>42</v>
      </c>
      <c r="E26" s="6" t="s">
        <v>47</v>
      </c>
      <c r="F26" s="8">
        <v>81000</v>
      </c>
      <c r="G26" s="6">
        <v>2</v>
      </c>
      <c r="H26" s="6">
        <v>1</v>
      </c>
    </row>
    <row r="27" spans="1:8" s="6" customFormat="1" ht="18" customHeight="1" outlineLevel="2">
      <c r="A27" s="6">
        <v>15</v>
      </c>
      <c r="B27" s="7">
        <f t="shared" si="0"/>
        <v>5</v>
      </c>
      <c r="C27" s="6" t="s">
        <v>37</v>
      </c>
      <c r="D27" s="6" t="s">
        <v>42</v>
      </c>
      <c r="E27" s="6" t="s">
        <v>24</v>
      </c>
      <c r="F27" s="8">
        <v>72000</v>
      </c>
      <c r="G27" s="6">
        <v>3</v>
      </c>
      <c r="H27" s="6">
        <v>1</v>
      </c>
    </row>
    <row r="28" spans="1:8" s="6" customFormat="1" ht="18" customHeight="1" outlineLevel="2">
      <c r="A28" s="6">
        <v>16</v>
      </c>
      <c r="B28" s="7">
        <f t="shared" si="0"/>
        <v>6</v>
      </c>
      <c r="C28" s="6" t="s">
        <v>37</v>
      </c>
      <c r="D28" s="6" t="s">
        <v>42</v>
      </c>
      <c r="E28" s="6" t="s">
        <v>48</v>
      </c>
      <c r="F28" s="8">
        <v>108000</v>
      </c>
      <c r="G28" s="6">
        <v>2</v>
      </c>
      <c r="H28" s="6">
        <v>1</v>
      </c>
    </row>
    <row r="29" spans="1:8" s="39" customFormat="1" ht="18" customHeight="1" outlineLevel="2">
      <c r="A29" s="6">
        <v>17</v>
      </c>
      <c r="B29" s="7">
        <f t="shared" si="0"/>
        <v>7</v>
      </c>
      <c r="C29" s="6" t="s">
        <v>37</v>
      </c>
      <c r="D29" s="6" t="s">
        <v>42</v>
      </c>
      <c r="E29" s="6" t="s">
        <v>49</v>
      </c>
      <c r="F29" s="8">
        <v>42000</v>
      </c>
      <c r="G29" s="39">
        <v>2</v>
      </c>
      <c r="H29" s="39">
        <v>1</v>
      </c>
    </row>
    <row r="30" spans="1:8" s="55" customFormat="1" ht="18" customHeight="1" outlineLevel="2">
      <c r="A30" s="6">
        <v>18</v>
      </c>
      <c r="B30" s="7">
        <f t="shared" si="0"/>
        <v>8</v>
      </c>
      <c r="C30" s="6" t="s">
        <v>37</v>
      </c>
      <c r="D30" s="6" t="s">
        <v>38</v>
      </c>
      <c r="E30" s="6" t="s">
        <v>50</v>
      </c>
      <c r="F30" s="8">
        <v>36000</v>
      </c>
      <c r="G30" s="55">
        <v>2</v>
      </c>
      <c r="H30" s="55">
        <v>1</v>
      </c>
    </row>
    <row r="31" spans="1:8" s="6" customFormat="1" ht="18" customHeight="1" outlineLevel="2">
      <c r="A31" s="6">
        <v>19</v>
      </c>
      <c r="B31" s="7">
        <f t="shared" si="0"/>
        <v>9</v>
      </c>
      <c r="C31" s="6" t="s">
        <v>37</v>
      </c>
      <c r="D31" s="6" t="s">
        <v>43</v>
      </c>
      <c r="E31" s="6" t="s">
        <v>51</v>
      </c>
      <c r="F31" s="8">
        <v>81000</v>
      </c>
      <c r="G31" s="6">
        <v>5</v>
      </c>
      <c r="H31" s="6">
        <v>1</v>
      </c>
    </row>
    <row r="32" spans="1:8" s="6" customFormat="1" ht="18" customHeight="1" outlineLevel="2">
      <c r="A32" s="6">
        <v>20</v>
      </c>
      <c r="B32" s="7">
        <f t="shared" si="0"/>
        <v>10</v>
      </c>
      <c r="C32" s="6" t="s">
        <v>37</v>
      </c>
      <c r="D32" s="6" t="s">
        <v>43</v>
      </c>
      <c r="E32" s="6" t="s">
        <v>52</v>
      </c>
      <c r="F32" s="8">
        <v>81000</v>
      </c>
      <c r="G32" s="6">
        <v>5</v>
      </c>
      <c r="H32" s="6">
        <v>1</v>
      </c>
    </row>
    <row r="33" spans="1:8" s="46" customFormat="1" ht="18" customHeight="1" outlineLevel="1">
      <c r="A33" s="6"/>
      <c r="B33" s="67"/>
      <c r="C33" s="46" t="s">
        <v>53</v>
      </c>
      <c r="F33" s="64">
        <f>SUBTOTAL(9,F23:F32)</f>
        <v>604500</v>
      </c>
      <c r="G33" s="46">
        <f>SUBTOTAL(9,G23:G32)</f>
        <v>26</v>
      </c>
      <c r="H33" s="46">
        <f>SUBTOTAL(9,H23:H32)</f>
        <v>10</v>
      </c>
    </row>
    <row r="34" spans="1:8" s="55" customFormat="1" ht="18" customHeight="1" outlineLevel="2">
      <c r="A34" s="6">
        <v>21</v>
      </c>
      <c r="B34" s="54">
        <v>1</v>
      </c>
      <c r="C34" s="55" t="s">
        <v>54</v>
      </c>
      <c r="D34" s="55" t="s">
        <v>55</v>
      </c>
      <c r="E34" s="55" t="s">
        <v>59</v>
      </c>
      <c r="F34" s="56">
        <v>12000</v>
      </c>
      <c r="G34" s="55">
        <v>1</v>
      </c>
      <c r="H34" s="55">
        <v>1</v>
      </c>
    </row>
    <row r="35" spans="1:8" s="39" customFormat="1" ht="18" customHeight="1" outlineLevel="2">
      <c r="A35" s="6">
        <v>22</v>
      </c>
      <c r="B35" s="7">
        <f t="shared" si="0"/>
        <v>2</v>
      </c>
      <c r="C35" s="6" t="s">
        <v>54</v>
      </c>
      <c r="D35" s="6" t="s">
        <v>57</v>
      </c>
      <c r="E35" s="6" t="s">
        <v>60</v>
      </c>
      <c r="F35" s="8">
        <v>174000</v>
      </c>
      <c r="G35" s="39">
        <v>13</v>
      </c>
      <c r="H35" s="39">
        <v>1</v>
      </c>
    </row>
    <row r="36" spans="1:8" s="55" customFormat="1" ht="18" customHeight="1" outlineLevel="2">
      <c r="A36" s="6">
        <v>23</v>
      </c>
      <c r="B36" s="7">
        <f t="shared" si="0"/>
        <v>3</v>
      </c>
      <c r="C36" s="6" t="s">
        <v>54</v>
      </c>
      <c r="D36" s="6" t="s">
        <v>56</v>
      </c>
      <c r="E36" s="6" t="s">
        <v>61</v>
      </c>
      <c r="F36" s="8">
        <v>9300</v>
      </c>
      <c r="G36" s="55">
        <v>1</v>
      </c>
      <c r="H36" s="55">
        <v>1</v>
      </c>
    </row>
    <row r="37" spans="1:8" s="39" customFormat="1" ht="18" customHeight="1" outlineLevel="2">
      <c r="A37" s="6">
        <v>24</v>
      </c>
      <c r="B37" s="7">
        <f t="shared" si="0"/>
        <v>4</v>
      </c>
      <c r="C37" s="6" t="s">
        <v>54</v>
      </c>
      <c r="D37" s="6" t="s">
        <v>58</v>
      </c>
      <c r="E37" s="6" t="s">
        <v>62</v>
      </c>
      <c r="F37" s="8">
        <v>12000</v>
      </c>
      <c r="G37" s="39">
        <v>1</v>
      </c>
      <c r="H37" s="39">
        <v>1</v>
      </c>
    </row>
    <row r="38" spans="1:8" s="75" customFormat="1" ht="18" customHeight="1" outlineLevel="1">
      <c r="A38" s="6"/>
      <c r="B38" s="67"/>
      <c r="C38" s="46" t="s">
        <v>63</v>
      </c>
      <c r="D38" s="46"/>
      <c r="E38" s="46"/>
      <c r="F38" s="64">
        <f>SUBTOTAL(9,F34:F37)</f>
        <v>207300</v>
      </c>
      <c r="G38" s="75">
        <f>SUBTOTAL(9,G34:G37)</f>
        <v>16</v>
      </c>
      <c r="H38" s="75">
        <f>SUBTOTAL(9,H34:H37)</f>
        <v>4</v>
      </c>
    </row>
    <row r="39" spans="1:8" s="55" customFormat="1" ht="18" customHeight="1" outlineLevel="2">
      <c r="A39" s="6">
        <v>25</v>
      </c>
      <c r="B39" s="54">
        <v>1</v>
      </c>
      <c r="C39" s="55" t="s">
        <v>64</v>
      </c>
      <c r="D39" s="55" t="s">
        <v>65</v>
      </c>
      <c r="E39" s="55" t="s">
        <v>66</v>
      </c>
      <c r="F39" s="56">
        <v>10500</v>
      </c>
      <c r="G39" s="55">
        <v>1</v>
      </c>
      <c r="H39" s="55">
        <v>1</v>
      </c>
    </row>
    <row r="40" spans="1:8" s="75" customFormat="1" ht="18" customHeight="1" outlineLevel="1">
      <c r="A40" s="6"/>
      <c r="B40" s="67"/>
      <c r="C40" s="46" t="s">
        <v>67</v>
      </c>
      <c r="D40" s="46"/>
      <c r="E40" s="46"/>
      <c r="F40" s="64">
        <f>SUBTOTAL(9,F39:F39)</f>
        <v>10500</v>
      </c>
      <c r="G40" s="75">
        <f>SUBTOTAL(9,G39:G39)</f>
        <v>1</v>
      </c>
      <c r="H40" s="75">
        <f>SUBTOTAL(9,H39:H39)</f>
        <v>1</v>
      </c>
    </row>
    <row r="41" spans="1:8" s="55" customFormat="1" ht="18" customHeight="1" outlineLevel="2">
      <c r="A41" s="6">
        <v>26</v>
      </c>
      <c r="B41" s="54">
        <v>1</v>
      </c>
      <c r="C41" s="55" t="s">
        <v>68</v>
      </c>
      <c r="D41" s="55" t="s">
        <v>70</v>
      </c>
      <c r="E41" s="55" t="s">
        <v>71</v>
      </c>
      <c r="F41" s="56">
        <v>27000</v>
      </c>
      <c r="G41" s="55">
        <v>2</v>
      </c>
      <c r="H41" s="55">
        <v>1</v>
      </c>
    </row>
    <row r="42" spans="1:8" s="39" customFormat="1" ht="18" customHeight="1" outlineLevel="2">
      <c r="A42" s="6">
        <v>27</v>
      </c>
      <c r="B42" s="7">
        <f t="shared" si="0"/>
        <v>2</v>
      </c>
      <c r="C42" s="6" t="s">
        <v>68</v>
      </c>
      <c r="D42" s="6" t="s">
        <v>69</v>
      </c>
      <c r="E42" s="6" t="s">
        <v>72</v>
      </c>
      <c r="F42" s="8">
        <v>47000</v>
      </c>
      <c r="G42" s="39">
        <v>2</v>
      </c>
      <c r="H42" s="39">
        <v>1</v>
      </c>
    </row>
    <row r="43" spans="1:8" s="75" customFormat="1" ht="18" customHeight="1" outlineLevel="1">
      <c r="A43" s="6"/>
      <c r="B43" s="67"/>
      <c r="C43" s="46" t="s">
        <v>73</v>
      </c>
      <c r="D43" s="46"/>
      <c r="E43" s="46"/>
      <c r="F43" s="64">
        <f>SUBTOTAL(9,F41:F42)</f>
        <v>74000</v>
      </c>
      <c r="G43" s="75">
        <f>SUBTOTAL(9,G41:G42)</f>
        <v>4</v>
      </c>
      <c r="H43" s="75">
        <f>SUBTOTAL(9,H41:H42)</f>
        <v>2</v>
      </c>
    </row>
    <row r="44" spans="1:8" s="55" customFormat="1" ht="18" customHeight="1" outlineLevel="2">
      <c r="A44" s="6">
        <v>28</v>
      </c>
      <c r="B44" s="54">
        <v>1</v>
      </c>
      <c r="C44" s="55" t="s">
        <v>76</v>
      </c>
      <c r="D44" s="55" t="s">
        <v>77</v>
      </c>
      <c r="E44" s="55" t="s">
        <v>79</v>
      </c>
      <c r="F44" s="56">
        <v>18000</v>
      </c>
      <c r="G44" s="55">
        <v>1</v>
      </c>
      <c r="H44" s="55">
        <v>1</v>
      </c>
    </row>
    <row r="45" spans="1:8" s="6" customFormat="1" ht="18" customHeight="1" outlineLevel="2">
      <c r="A45" s="6">
        <v>29</v>
      </c>
      <c r="B45" s="7">
        <f t="shared" si="0"/>
        <v>2</v>
      </c>
      <c r="C45" s="6" t="s">
        <v>76</v>
      </c>
      <c r="D45" s="6" t="s">
        <v>78</v>
      </c>
      <c r="E45" s="6" t="s">
        <v>80</v>
      </c>
      <c r="F45" s="8">
        <v>39000</v>
      </c>
      <c r="G45" s="6">
        <v>3</v>
      </c>
      <c r="H45" s="6">
        <v>1</v>
      </c>
    </row>
    <row r="46" spans="1:8" s="46" customFormat="1" ht="18" customHeight="1" outlineLevel="1">
      <c r="A46" s="6"/>
      <c r="B46" s="67"/>
      <c r="C46" s="46" t="s">
        <v>82</v>
      </c>
      <c r="F46" s="64">
        <f>SUBTOTAL(9,F44:F45)</f>
        <v>57000</v>
      </c>
      <c r="G46" s="46">
        <f>SUBTOTAL(9,G44:G45)</f>
        <v>4</v>
      </c>
      <c r="H46" s="46">
        <f>SUBTOTAL(9,H44:H45)</f>
        <v>2</v>
      </c>
    </row>
    <row r="47" spans="1:8" s="73" customFormat="1" ht="18" customHeight="1" outlineLevel="2">
      <c r="A47" s="6">
        <v>30</v>
      </c>
      <c r="B47" s="54">
        <v>1</v>
      </c>
      <c r="C47" s="55" t="s">
        <v>84</v>
      </c>
      <c r="D47" s="55" t="s">
        <v>85</v>
      </c>
      <c r="E47" s="55" t="s">
        <v>86</v>
      </c>
      <c r="F47" s="56">
        <v>18000</v>
      </c>
      <c r="G47" s="73">
        <v>1</v>
      </c>
      <c r="H47" s="73">
        <v>1</v>
      </c>
    </row>
    <row r="48" spans="1:8" s="75" customFormat="1" ht="18" customHeight="1" outlineLevel="1">
      <c r="A48" s="6"/>
      <c r="B48" s="67"/>
      <c r="C48" s="46" t="s">
        <v>88</v>
      </c>
      <c r="D48" s="46"/>
      <c r="E48" s="46"/>
      <c r="F48" s="64">
        <f>SUBTOTAL(9,F47:F47)</f>
        <v>18000</v>
      </c>
      <c r="G48" s="75">
        <f>SUBTOTAL(9,G47:G47)</f>
        <v>1</v>
      </c>
      <c r="H48" s="75">
        <f>SUBTOTAL(9,H47:H47)</f>
        <v>1</v>
      </c>
    </row>
    <row r="49" spans="1:8" s="55" customFormat="1" ht="18" customHeight="1" outlineLevel="2">
      <c r="A49" s="6">
        <v>31</v>
      </c>
      <c r="B49" s="54">
        <v>1</v>
      </c>
      <c r="C49" s="55" t="s">
        <v>89</v>
      </c>
      <c r="D49" s="55" t="s">
        <v>90</v>
      </c>
      <c r="E49" s="55" t="s">
        <v>91</v>
      </c>
      <c r="F49" s="56">
        <v>78000</v>
      </c>
      <c r="G49" s="55">
        <v>3</v>
      </c>
      <c r="H49" s="55">
        <v>1</v>
      </c>
    </row>
    <row r="50" spans="1:8" s="39" customFormat="1" ht="18" customHeight="1" outlineLevel="2">
      <c r="A50" s="6">
        <v>32</v>
      </c>
      <c r="B50" s="7">
        <f t="shared" si="0"/>
        <v>2</v>
      </c>
      <c r="C50" s="6" t="s">
        <v>89</v>
      </c>
      <c r="D50" s="6" t="s">
        <v>90</v>
      </c>
      <c r="E50" s="6" t="s">
        <v>92</v>
      </c>
      <c r="F50" s="8">
        <v>12000</v>
      </c>
      <c r="G50" s="39">
        <v>1</v>
      </c>
      <c r="H50" s="39">
        <v>1</v>
      </c>
    </row>
    <row r="51" spans="1:8" s="75" customFormat="1" ht="18" customHeight="1" outlineLevel="1">
      <c r="A51" s="6"/>
      <c r="B51" s="67"/>
      <c r="C51" s="46" t="s">
        <v>93</v>
      </c>
      <c r="D51" s="46"/>
      <c r="E51" s="46"/>
      <c r="F51" s="64">
        <f>SUBTOTAL(9,F49:F50)</f>
        <v>90000</v>
      </c>
      <c r="G51" s="75">
        <f>SUBTOTAL(9,G49:G50)</f>
        <v>4</v>
      </c>
      <c r="H51" s="75">
        <f>SUBTOTAL(9,H49:H50)</f>
        <v>2</v>
      </c>
    </row>
    <row r="52" spans="1:8" s="55" customFormat="1" ht="18" customHeight="1" outlineLevel="2">
      <c r="A52" s="6">
        <v>33</v>
      </c>
      <c r="B52" s="54">
        <v>1</v>
      </c>
      <c r="C52" s="55" t="s">
        <v>94</v>
      </c>
      <c r="D52" s="55" t="s">
        <v>95</v>
      </c>
      <c r="E52" s="55" t="s">
        <v>96</v>
      </c>
      <c r="F52" s="56">
        <v>231000</v>
      </c>
      <c r="G52" s="55">
        <v>9</v>
      </c>
      <c r="H52" s="55">
        <v>1</v>
      </c>
    </row>
    <row r="53" spans="1:8" s="75" customFormat="1" ht="18" customHeight="1" outlineLevel="1">
      <c r="A53" s="6"/>
      <c r="B53" s="67"/>
      <c r="C53" s="46" t="s">
        <v>97</v>
      </c>
      <c r="D53" s="46"/>
      <c r="E53" s="46"/>
      <c r="F53" s="64">
        <f>SUBTOTAL(9,F52:F52)</f>
        <v>231000</v>
      </c>
      <c r="G53" s="75">
        <f>SUBTOTAL(9,G52:G52)</f>
        <v>9</v>
      </c>
      <c r="H53" s="75">
        <f>SUBTOTAL(9,H52:H52)</f>
        <v>1</v>
      </c>
    </row>
    <row r="54" spans="1:8" s="55" customFormat="1" ht="18" customHeight="1" outlineLevel="2">
      <c r="A54" s="6">
        <v>34</v>
      </c>
      <c r="B54" s="54">
        <v>1</v>
      </c>
      <c r="C54" s="55" t="s">
        <v>98</v>
      </c>
      <c r="D54" s="55" t="s">
        <v>99</v>
      </c>
      <c r="E54" s="55" t="s">
        <v>100</v>
      </c>
      <c r="F54" s="56">
        <v>24000</v>
      </c>
      <c r="G54" s="55">
        <v>2</v>
      </c>
      <c r="H54" s="55">
        <v>1</v>
      </c>
    </row>
    <row r="55" spans="1:8" s="46" customFormat="1" ht="18" customHeight="1" outlineLevel="1">
      <c r="A55" s="6"/>
      <c r="B55" s="67"/>
      <c r="C55" s="76" t="s">
        <v>101</v>
      </c>
      <c r="F55" s="64">
        <f>SUBTOTAL(9,F54:F54)</f>
        <v>24000</v>
      </c>
      <c r="G55" s="46">
        <f>SUBTOTAL(9,G54:G54)</f>
        <v>2</v>
      </c>
      <c r="H55" s="46">
        <f>SUBTOTAL(9,H54:H54)</f>
        <v>1</v>
      </c>
    </row>
    <row r="56" spans="1:8" s="73" customFormat="1" ht="18" customHeight="1" outlineLevel="2">
      <c r="A56" s="6">
        <v>35</v>
      </c>
      <c r="B56" s="54">
        <v>1</v>
      </c>
      <c r="C56" s="55" t="s">
        <v>102</v>
      </c>
      <c r="D56" s="55" t="s">
        <v>103</v>
      </c>
      <c r="E56" s="55" t="s">
        <v>104</v>
      </c>
      <c r="F56" s="56">
        <v>54000</v>
      </c>
      <c r="G56" s="73">
        <v>1</v>
      </c>
      <c r="H56" s="73">
        <v>1</v>
      </c>
    </row>
    <row r="57" spans="1:8" s="75" customFormat="1" ht="18" customHeight="1" outlineLevel="1">
      <c r="A57" s="6"/>
      <c r="B57" s="67"/>
      <c r="C57" s="46" t="s">
        <v>105</v>
      </c>
      <c r="D57" s="46"/>
      <c r="E57" s="46"/>
      <c r="F57" s="64">
        <f>SUBTOTAL(9,F56:F56)</f>
        <v>54000</v>
      </c>
      <c r="G57" s="75">
        <f>SUBTOTAL(9,G56:G56)</f>
        <v>1</v>
      </c>
      <c r="H57" s="75">
        <f>SUBTOTAL(9,H56:H56)</f>
        <v>1</v>
      </c>
    </row>
    <row r="58" spans="1:8" s="55" customFormat="1" ht="18" customHeight="1" outlineLevel="2">
      <c r="A58" s="6">
        <v>36</v>
      </c>
      <c r="B58" s="54">
        <v>1</v>
      </c>
      <c r="C58" s="55" t="s">
        <v>106</v>
      </c>
      <c r="D58" s="55" t="s">
        <v>107</v>
      </c>
      <c r="E58" s="55" t="s">
        <v>108</v>
      </c>
      <c r="F58" s="56">
        <v>180000</v>
      </c>
      <c r="G58" s="55">
        <v>4</v>
      </c>
      <c r="H58" s="55">
        <v>1</v>
      </c>
    </row>
    <row r="59" spans="1:8" s="75" customFormat="1" ht="18" customHeight="1" outlineLevel="1">
      <c r="A59" s="6"/>
      <c r="B59" s="67"/>
      <c r="C59" s="46" t="s">
        <v>109</v>
      </c>
      <c r="D59" s="46"/>
      <c r="E59" s="46"/>
      <c r="F59" s="64">
        <f>SUBTOTAL(9,F58:F58)</f>
        <v>180000</v>
      </c>
      <c r="G59" s="75">
        <f>SUBTOTAL(9,G58:G58)</f>
        <v>4</v>
      </c>
      <c r="H59" s="75">
        <f>SUBTOTAL(9,H58:H58)</f>
        <v>1</v>
      </c>
    </row>
    <row r="60" spans="1:8" s="73" customFormat="1" ht="18" customHeight="1" outlineLevel="2">
      <c r="A60" s="6">
        <v>37</v>
      </c>
      <c r="B60" s="54">
        <v>1</v>
      </c>
      <c r="C60" s="55" t="s">
        <v>110</v>
      </c>
      <c r="D60" s="55" t="s">
        <v>111</v>
      </c>
      <c r="E60" s="55" t="s">
        <v>83</v>
      </c>
      <c r="F60" s="56">
        <v>18000</v>
      </c>
      <c r="G60" s="73">
        <v>1</v>
      </c>
      <c r="H60" s="73">
        <v>1</v>
      </c>
    </row>
    <row r="61" spans="1:8" s="75" customFormat="1" ht="18" customHeight="1" outlineLevel="1">
      <c r="A61" s="6"/>
      <c r="B61" s="67"/>
      <c r="C61" s="46" t="s">
        <v>112</v>
      </c>
      <c r="D61" s="46"/>
      <c r="E61" s="46"/>
      <c r="F61" s="64">
        <f>SUBTOTAL(9,F60:F60)</f>
        <v>18000</v>
      </c>
      <c r="G61" s="75">
        <f>SUBTOTAL(9,G60:G60)</f>
        <v>1</v>
      </c>
      <c r="H61" s="75">
        <f>SUBTOTAL(9,H60:H60)</f>
        <v>1</v>
      </c>
    </row>
    <row r="62" spans="1:8" s="55" customFormat="1" ht="18" customHeight="1" outlineLevel="2">
      <c r="A62" s="6">
        <v>38</v>
      </c>
      <c r="B62" s="54">
        <v>1</v>
      </c>
      <c r="C62" s="55" t="s">
        <v>113</v>
      </c>
      <c r="D62" s="55" t="s">
        <v>114</v>
      </c>
      <c r="E62" s="55" t="s">
        <v>116</v>
      </c>
      <c r="F62" s="56">
        <v>37500</v>
      </c>
      <c r="G62" s="55">
        <v>3</v>
      </c>
      <c r="H62" s="55">
        <v>1</v>
      </c>
    </row>
    <row r="63" spans="1:8" s="75" customFormat="1" ht="18" customHeight="1" outlineLevel="1">
      <c r="A63" s="6"/>
      <c r="B63" s="67"/>
      <c r="C63" s="46" t="s">
        <v>117</v>
      </c>
      <c r="D63" s="46"/>
      <c r="E63" s="46"/>
      <c r="F63" s="64">
        <f>SUBTOTAL(9,F62:F62)</f>
        <v>37500</v>
      </c>
      <c r="G63" s="75">
        <f>SUBTOTAL(9,G62:G62)</f>
        <v>3</v>
      </c>
      <c r="H63" s="75">
        <f>SUBTOTAL(9,H62:H62)</f>
        <v>1</v>
      </c>
    </row>
    <row r="64" spans="1:8" s="73" customFormat="1" ht="18" customHeight="1" outlineLevel="2">
      <c r="A64" s="6">
        <v>39</v>
      </c>
      <c r="B64" s="54">
        <v>1</v>
      </c>
      <c r="C64" s="66" t="s">
        <v>118</v>
      </c>
      <c r="D64" s="55" t="s">
        <v>119</v>
      </c>
      <c r="E64" s="55" t="s">
        <v>121</v>
      </c>
      <c r="F64" s="56">
        <v>9000</v>
      </c>
      <c r="G64" s="73">
        <v>1</v>
      </c>
      <c r="H64" s="73">
        <v>1</v>
      </c>
    </row>
    <row r="65" spans="1:8" s="55" customFormat="1" ht="18" customHeight="1" outlineLevel="2">
      <c r="A65" s="6">
        <v>40</v>
      </c>
      <c r="B65" s="7">
        <f t="shared" si="0"/>
        <v>2</v>
      </c>
      <c r="C65" s="6" t="s">
        <v>118</v>
      </c>
      <c r="D65" s="6" t="s">
        <v>120</v>
      </c>
      <c r="E65" s="6" t="s">
        <v>122</v>
      </c>
      <c r="F65" s="8">
        <v>60000</v>
      </c>
      <c r="G65" s="55">
        <v>1</v>
      </c>
      <c r="H65" s="55">
        <v>1</v>
      </c>
    </row>
    <row r="66" spans="1:8" s="75" customFormat="1" ht="18" customHeight="1" outlineLevel="1">
      <c r="A66" s="6"/>
      <c r="B66" s="67"/>
      <c r="C66" s="46" t="s">
        <v>123</v>
      </c>
      <c r="D66" s="46"/>
      <c r="E66" s="46"/>
      <c r="F66" s="64">
        <f>SUBTOTAL(9,F64:F65)</f>
        <v>69000</v>
      </c>
      <c r="G66" s="75">
        <f>SUBTOTAL(9,G64:G65)</f>
        <v>2</v>
      </c>
      <c r="H66" s="75">
        <f>SUBTOTAL(9,H64:H65)</f>
        <v>2</v>
      </c>
    </row>
    <row r="67" spans="1:8" s="55" customFormat="1" ht="18" customHeight="1" outlineLevel="2">
      <c r="A67" s="6">
        <v>41</v>
      </c>
      <c r="B67" s="54">
        <v>1</v>
      </c>
      <c r="C67" s="55" t="s">
        <v>124</v>
      </c>
      <c r="D67" s="55" t="s">
        <v>125</v>
      </c>
      <c r="E67" s="55" t="s">
        <v>126</v>
      </c>
      <c r="F67" s="56">
        <v>18000</v>
      </c>
      <c r="G67" s="55">
        <v>1</v>
      </c>
      <c r="H67" s="55">
        <v>1</v>
      </c>
    </row>
    <row r="68" spans="1:8" s="46" customFormat="1" ht="18" customHeight="1" outlineLevel="1">
      <c r="A68" s="6"/>
      <c r="B68" s="67"/>
      <c r="C68" s="46" t="s">
        <v>127</v>
      </c>
      <c r="F68" s="64">
        <f>SUBTOTAL(9,F67:F67)</f>
        <v>18000</v>
      </c>
      <c r="G68" s="46">
        <f>SUBTOTAL(9,G67:G67)</f>
        <v>1</v>
      </c>
      <c r="H68" s="46">
        <f>SUBTOTAL(9,H67:H67)</f>
        <v>1</v>
      </c>
    </row>
    <row r="69" spans="1:8" s="73" customFormat="1" ht="18" customHeight="1" outlineLevel="2">
      <c r="A69" s="6">
        <v>42</v>
      </c>
      <c r="B69" s="54">
        <v>1</v>
      </c>
      <c r="C69" s="55" t="s">
        <v>128</v>
      </c>
      <c r="D69" s="55" t="s">
        <v>129</v>
      </c>
      <c r="E69" s="55" t="s">
        <v>130</v>
      </c>
      <c r="F69" s="56">
        <v>12000</v>
      </c>
      <c r="G69" s="73">
        <v>1</v>
      </c>
      <c r="H69" s="73">
        <v>1</v>
      </c>
    </row>
    <row r="70" spans="1:8" s="75" customFormat="1" ht="18" customHeight="1" outlineLevel="1">
      <c r="A70" s="6"/>
      <c r="B70" s="67"/>
      <c r="C70" s="46" t="s">
        <v>131</v>
      </c>
      <c r="D70" s="46"/>
      <c r="E70" s="46"/>
      <c r="F70" s="64">
        <f>SUBTOTAL(9,F69:F69)</f>
        <v>12000</v>
      </c>
      <c r="G70" s="75">
        <f>SUBTOTAL(9,G69:G69)</f>
        <v>1</v>
      </c>
      <c r="H70" s="75">
        <f>SUBTOTAL(9,H69:H69)</f>
        <v>1</v>
      </c>
    </row>
    <row r="71" spans="1:8" s="55" customFormat="1" ht="18" customHeight="1" outlineLevel="2">
      <c r="A71" s="6">
        <v>43</v>
      </c>
      <c r="B71" s="54">
        <v>1</v>
      </c>
      <c r="C71" s="55" t="s">
        <v>132</v>
      </c>
      <c r="D71" s="55" t="s">
        <v>133</v>
      </c>
      <c r="E71" s="55" t="s">
        <v>134</v>
      </c>
      <c r="F71" s="56">
        <v>103000</v>
      </c>
      <c r="G71" s="55">
        <v>6</v>
      </c>
      <c r="H71" s="55">
        <v>1</v>
      </c>
    </row>
    <row r="72" spans="1:8" s="75" customFormat="1" ht="18" customHeight="1" outlineLevel="1">
      <c r="A72" s="6"/>
      <c r="B72" s="67"/>
      <c r="C72" s="46" t="s">
        <v>135</v>
      </c>
      <c r="D72" s="46"/>
      <c r="E72" s="46"/>
      <c r="F72" s="64">
        <f>SUBTOTAL(9,F71:F71)</f>
        <v>103000</v>
      </c>
      <c r="G72" s="75">
        <f>SUBTOTAL(9,G71:G71)</f>
        <v>6</v>
      </c>
      <c r="H72" s="75">
        <f>SUBTOTAL(9,H71:H71)</f>
        <v>1</v>
      </c>
    </row>
    <row r="73" spans="1:8" s="73" customFormat="1" ht="18" customHeight="1" outlineLevel="2">
      <c r="A73" s="6">
        <v>44</v>
      </c>
      <c r="B73" s="54">
        <v>1</v>
      </c>
      <c r="C73" s="55" t="s">
        <v>136</v>
      </c>
      <c r="D73" s="55" t="s">
        <v>137</v>
      </c>
      <c r="E73" s="55" t="s">
        <v>87</v>
      </c>
      <c r="F73" s="56">
        <v>30000</v>
      </c>
      <c r="G73" s="73">
        <v>6</v>
      </c>
      <c r="H73" s="73">
        <v>1</v>
      </c>
    </row>
    <row r="74" spans="1:8" s="75" customFormat="1" ht="18" customHeight="1" outlineLevel="1">
      <c r="A74" s="6"/>
      <c r="B74" s="67"/>
      <c r="C74" s="46" t="s">
        <v>138</v>
      </c>
      <c r="D74" s="46"/>
      <c r="E74" s="46"/>
      <c r="F74" s="64">
        <f>SUBTOTAL(9,F73:F73)</f>
        <v>30000</v>
      </c>
      <c r="G74" s="75">
        <f>SUBTOTAL(9,G73:G73)</f>
        <v>6</v>
      </c>
      <c r="H74" s="75">
        <f>SUBTOTAL(9,H73:H73)</f>
        <v>1</v>
      </c>
    </row>
    <row r="75" spans="1:8" s="55" customFormat="1" ht="18" customHeight="1" outlineLevel="2">
      <c r="A75" s="6">
        <v>45</v>
      </c>
      <c r="B75" s="54">
        <v>1</v>
      </c>
      <c r="C75" s="55" t="s">
        <v>139</v>
      </c>
      <c r="D75" s="55" t="s">
        <v>140</v>
      </c>
      <c r="E75" s="55" t="s">
        <v>115</v>
      </c>
      <c r="F75" s="56">
        <v>36000</v>
      </c>
      <c r="G75" s="55">
        <v>2</v>
      </c>
      <c r="H75" s="55">
        <v>1</v>
      </c>
    </row>
    <row r="76" spans="1:8" s="75" customFormat="1" ht="18" customHeight="1" outlineLevel="1">
      <c r="A76" s="6"/>
      <c r="B76" s="67"/>
      <c r="C76" s="46" t="s">
        <v>141</v>
      </c>
      <c r="D76" s="46"/>
      <c r="E76" s="46"/>
      <c r="F76" s="64">
        <f>SUBTOTAL(9,F75:F75)</f>
        <v>36000</v>
      </c>
      <c r="G76" s="75">
        <f>SUBTOTAL(9,G75:G75)</f>
        <v>2</v>
      </c>
      <c r="H76" s="75">
        <f>SUBTOTAL(9,H75:H75)</f>
        <v>1</v>
      </c>
    </row>
    <row r="77" spans="1:8" s="73" customFormat="1" ht="18" customHeight="1" outlineLevel="2">
      <c r="A77" s="6">
        <v>46</v>
      </c>
      <c r="B77" s="54">
        <v>1</v>
      </c>
      <c r="C77" s="55" t="s">
        <v>142</v>
      </c>
      <c r="D77" s="55" t="s">
        <v>143</v>
      </c>
      <c r="E77" s="55" t="s">
        <v>144</v>
      </c>
      <c r="F77" s="56">
        <v>12000</v>
      </c>
      <c r="G77" s="73">
        <v>1</v>
      </c>
      <c r="H77" s="73">
        <v>1</v>
      </c>
    </row>
    <row r="78" spans="1:8" s="75" customFormat="1" ht="18" customHeight="1" outlineLevel="1">
      <c r="A78" s="6"/>
      <c r="B78" s="67"/>
      <c r="C78" s="46" t="s">
        <v>145</v>
      </c>
      <c r="D78" s="46"/>
      <c r="E78" s="46"/>
      <c r="F78" s="64">
        <f>SUBTOTAL(9,F77:F77)</f>
        <v>12000</v>
      </c>
      <c r="G78" s="75">
        <f>SUBTOTAL(9,G77:G77)</f>
        <v>1</v>
      </c>
      <c r="H78" s="75">
        <f>SUBTOTAL(9,H77:H77)</f>
        <v>1</v>
      </c>
    </row>
    <row r="79" spans="1:8" s="55" customFormat="1" ht="18" customHeight="1" outlineLevel="2">
      <c r="A79" s="6">
        <v>47</v>
      </c>
      <c r="B79" s="54">
        <v>1</v>
      </c>
      <c r="C79" s="55" t="s">
        <v>146</v>
      </c>
      <c r="D79" s="55" t="s">
        <v>147</v>
      </c>
      <c r="E79" s="55" t="s">
        <v>148</v>
      </c>
      <c r="F79" s="56">
        <v>7500</v>
      </c>
      <c r="G79" s="55">
        <v>1</v>
      </c>
      <c r="H79" s="55">
        <v>1</v>
      </c>
    </row>
    <row r="80" spans="1:8" s="75" customFormat="1" ht="18" customHeight="1" outlineLevel="1">
      <c r="A80" s="6"/>
      <c r="B80" s="67"/>
      <c r="C80" s="46" t="s">
        <v>149</v>
      </c>
      <c r="D80" s="46"/>
      <c r="E80" s="46"/>
      <c r="F80" s="64">
        <f>SUBTOTAL(9,F79:F79)</f>
        <v>7500</v>
      </c>
      <c r="G80" s="75">
        <f>SUBTOTAL(9,G79:G79)</f>
        <v>1</v>
      </c>
      <c r="H80" s="75">
        <f>SUBTOTAL(9,H79:H79)</f>
        <v>1</v>
      </c>
    </row>
    <row r="81" spans="1:8" s="73" customFormat="1" ht="18" customHeight="1" outlineLevel="2">
      <c r="A81" s="6">
        <v>48</v>
      </c>
      <c r="B81" s="54">
        <v>1</v>
      </c>
      <c r="C81" s="55" t="s">
        <v>150</v>
      </c>
      <c r="D81" s="55" t="s">
        <v>151</v>
      </c>
      <c r="E81" s="55" t="s">
        <v>152</v>
      </c>
      <c r="F81" s="56">
        <v>24000</v>
      </c>
      <c r="G81" s="73">
        <v>2</v>
      </c>
      <c r="H81" s="73">
        <v>1</v>
      </c>
    </row>
    <row r="82" spans="1:8" s="75" customFormat="1" ht="18" customHeight="1" outlineLevel="1">
      <c r="A82" s="6"/>
      <c r="B82" s="67"/>
      <c r="C82" s="46" t="s">
        <v>153</v>
      </c>
      <c r="D82" s="46"/>
      <c r="E82" s="46"/>
      <c r="F82" s="64">
        <f>SUBTOTAL(9,F81:F81)</f>
        <v>24000</v>
      </c>
      <c r="G82" s="75">
        <f>SUBTOTAL(9,G81:G81)</f>
        <v>2</v>
      </c>
      <c r="H82" s="75">
        <f>SUBTOTAL(9,H81:H81)</f>
        <v>1</v>
      </c>
    </row>
    <row r="83" spans="1:8" s="55" customFormat="1" ht="18" customHeight="1" outlineLevel="2">
      <c r="A83" s="6">
        <v>49</v>
      </c>
      <c r="B83" s="54">
        <v>1</v>
      </c>
      <c r="C83" s="55" t="s">
        <v>154</v>
      </c>
      <c r="D83" s="55" t="s">
        <v>156</v>
      </c>
      <c r="E83" s="55" t="s">
        <v>157</v>
      </c>
      <c r="F83" s="56">
        <v>15000</v>
      </c>
      <c r="G83" s="55">
        <v>1</v>
      </c>
      <c r="H83" s="55">
        <v>1</v>
      </c>
    </row>
    <row r="84" spans="1:8" s="39" customFormat="1" ht="18" customHeight="1" outlineLevel="2">
      <c r="A84" s="6">
        <v>50</v>
      </c>
      <c r="B84" s="7">
        <f t="shared" si="0"/>
        <v>2</v>
      </c>
      <c r="C84" s="6" t="s">
        <v>154</v>
      </c>
      <c r="D84" s="6" t="s">
        <v>155</v>
      </c>
      <c r="E84" s="6" t="s">
        <v>75</v>
      </c>
      <c r="F84" s="8">
        <v>33000</v>
      </c>
      <c r="G84" s="39">
        <v>3</v>
      </c>
      <c r="H84" s="39">
        <v>1</v>
      </c>
    </row>
    <row r="85" spans="1:8" s="75" customFormat="1" ht="18" customHeight="1" outlineLevel="1">
      <c r="A85" s="6"/>
      <c r="B85" s="67"/>
      <c r="C85" s="46" t="s">
        <v>158</v>
      </c>
      <c r="D85" s="46"/>
      <c r="E85" s="46"/>
      <c r="F85" s="64">
        <f>SUBTOTAL(9,F83:F84)</f>
        <v>48000</v>
      </c>
      <c r="G85" s="75">
        <f>SUBTOTAL(9,G83:G84)</f>
        <v>4</v>
      </c>
      <c r="H85" s="75">
        <f>SUBTOTAL(9,H83:H84)</f>
        <v>2</v>
      </c>
    </row>
    <row r="86" spans="1:8" s="55" customFormat="1" ht="18" customHeight="1" outlineLevel="2">
      <c r="A86" s="6">
        <v>51</v>
      </c>
      <c r="B86" s="54">
        <v>1</v>
      </c>
      <c r="C86" s="55" t="s">
        <v>159</v>
      </c>
      <c r="D86" s="55" t="s">
        <v>160</v>
      </c>
      <c r="E86" s="55" t="s">
        <v>20</v>
      </c>
      <c r="F86" s="56">
        <v>18000</v>
      </c>
      <c r="G86" s="55">
        <v>1</v>
      </c>
      <c r="H86" s="55">
        <v>1</v>
      </c>
    </row>
    <row r="87" spans="1:8" s="75" customFormat="1" ht="18" customHeight="1" outlineLevel="1">
      <c r="A87" s="6"/>
      <c r="B87" s="67"/>
      <c r="C87" s="46" t="s">
        <v>161</v>
      </c>
      <c r="D87" s="46"/>
      <c r="E87" s="46"/>
      <c r="F87" s="64">
        <f>SUBTOTAL(9,F86:F86)</f>
        <v>18000</v>
      </c>
      <c r="G87" s="75">
        <f>SUBTOTAL(9,G86:G86)</f>
        <v>1</v>
      </c>
      <c r="H87" s="75">
        <f>SUBTOTAL(9,H86:H86)</f>
        <v>1</v>
      </c>
    </row>
    <row r="88" spans="1:8" s="73" customFormat="1" ht="18" customHeight="1" outlineLevel="2">
      <c r="A88" s="6">
        <v>52</v>
      </c>
      <c r="B88" s="54">
        <v>1</v>
      </c>
      <c r="C88" s="55" t="s">
        <v>162</v>
      </c>
      <c r="D88" s="55" t="s">
        <v>164</v>
      </c>
      <c r="E88" s="55" t="s">
        <v>167</v>
      </c>
      <c r="F88" s="56">
        <v>18000</v>
      </c>
      <c r="G88" s="73">
        <v>2</v>
      </c>
      <c r="H88" s="73">
        <v>1</v>
      </c>
    </row>
    <row r="89" spans="1:8" s="55" customFormat="1" ht="18" customHeight="1" outlineLevel="2">
      <c r="A89" s="6">
        <v>53</v>
      </c>
      <c r="B89" s="7">
        <f t="shared" si="0"/>
        <v>2</v>
      </c>
      <c r="C89" s="71" t="s">
        <v>162</v>
      </c>
      <c r="D89" s="6" t="s">
        <v>165</v>
      </c>
      <c r="E89" s="6" t="s">
        <v>168</v>
      </c>
      <c r="F89" s="8">
        <v>12000</v>
      </c>
      <c r="G89" s="55">
        <v>1</v>
      </c>
      <c r="H89" s="55">
        <v>1</v>
      </c>
    </row>
    <row r="90" spans="1:8" s="39" customFormat="1" ht="18" customHeight="1" outlineLevel="2">
      <c r="A90" s="6">
        <v>54</v>
      </c>
      <c r="B90" s="7">
        <f t="shared" si="0"/>
        <v>3</v>
      </c>
      <c r="C90" s="71" t="s">
        <v>162</v>
      </c>
      <c r="D90" s="6" t="s">
        <v>163</v>
      </c>
      <c r="E90" s="6" t="s">
        <v>169</v>
      </c>
      <c r="F90" s="8">
        <v>324000</v>
      </c>
      <c r="G90" s="39">
        <v>7</v>
      </c>
      <c r="H90" s="39">
        <v>1</v>
      </c>
    </row>
    <row r="91" spans="1:8" s="55" customFormat="1" ht="18" customHeight="1" outlineLevel="2">
      <c r="A91" s="6">
        <v>55</v>
      </c>
      <c r="B91" s="7">
        <f t="shared" si="0"/>
        <v>4</v>
      </c>
      <c r="C91" s="6" t="s">
        <v>162</v>
      </c>
      <c r="D91" s="6" t="s">
        <v>163</v>
      </c>
      <c r="E91" s="6" t="s">
        <v>170</v>
      </c>
      <c r="F91" s="8">
        <v>27000</v>
      </c>
      <c r="G91" s="55">
        <v>2</v>
      </c>
      <c r="H91" s="55">
        <v>1</v>
      </c>
    </row>
    <row r="92" spans="1:8" s="39" customFormat="1" ht="18" customHeight="1" outlineLevel="2">
      <c r="A92" s="6">
        <v>56</v>
      </c>
      <c r="B92" s="7">
        <f t="shared" si="0"/>
        <v>5</v>
      </c>
      <c r="C92" s="6" t="s">
        <v>162</v>
      </c>
      <c r="D92" s="6" t="s">
        <v>166</v>
      </c>
      <c r="E92" s="6" t="s">
        <v>171</v>
      </c>
      <c r="F92" s="8">
        <v>48000</v>
      </c>
      <c r="G92" s="39">
        <v>4</v>
      </c>
      <c r="H92" s="39">
        <v>1</v>
      </c>
    </row>
    <row r="93" spans="1:8" s="75" customFormat="1" ht="18" customHeight="1" outlineLevel="1">
      <c r="A93" s="6"/>
      <c r="B93" s="67"/>
      <c r="C93" s="46" t="s">
        <v>172</v>
      </c>
      <c r="D93" s="46"/>
      <c r="E93" s="46"/>
      <c r="F93" s="64">
        <f>SUBTOTAL(9,F88:F92)</f>
        <v>429000</v>
      </c>
      <c r="G93" s="75">
        <f>SUBTOTAL(9,G88:G92)</f>
        <v>16</v>
      </c>
      <c r="H93" s="75">
        <f>SUBTOTAL(9,H88:H92)</f>
        <v>5</v>
      </c>
    </row>
    <row r="94" spans="1:8" s="55" customFormat="1" ht="18" customHeight="1" outlineLevel="2">
      <c r="A94" s="6">
        <v>57</v>
      </c>
      <c r="B94" s="54">
        <v>1</v>
      </c>
      <c r="C94" s="55" t="s">
        <v>173</v>
      </c>
      <c r="D94" s="55" t="s">
        <v>174</v>
      </c>
      <c r="E94" s="55" t="s">
        <v>175</v>
      </c>
      <c r="F94" s="56">
        <v>14400</v>
      </c>
      <c r="G94" s="55">
        <v>2</v>
      </c>
      <c r="H94" s="55">
        <v>1</v>
      </c>
    </row>
    <row r="95" spans="1:8" s="75" customFormat="1" ht="18" customHeight="1" outlineLevel="1">
      <c r="A95" s="6"/>
      <c r="B95" s="67"/>
      <c r="C95" s="46" t="s">
        <v>176</v>
      </c>
      <c r="D95" s="46"/>
      <c r="E95" s="46"/>
      <c r="F95" s="64">
        <f>SUBTOTAL(9,F94:F94)</f>
        <v>14400</v>
      </c>
      <c r="G95" s="75">
        <f>SUBTOTAL(9,G94:G94)</f>
        <v>2</v>
      </c>
      <c r="H95" s="75">
        <f>SUBTOTAL(9,H94:H94)</f>
        <v>1</v>
      </c>
    </row>
    <row r="96" spans="1:8" s="73" customFormat="1" ht="18" customHeight="1" outlineLevel="2">
      <c r="A96" s="6">
        <v>58</v>
      </c>
      <c r="B96" s="54">
        <v>1</v>
      </c>
      <c r="C96" s="55" t="s">
        <v>177</v>
      </c>
      <c r="D96" s="55" t="s">
        <v>179</v>
      </c>
      <c r="E96" s="55" t="s">
        <v>180</v>
      </c>
      <c r="F96" s="56">
        <v>46500</v>
      </c>
      <c r="G96" s="73">
        <v>4</v>
      </c>
      <c r="H96" s="73">
        <v>1</v>
      </c>
    </row>
    <row r="97" spans="1:8" s="55" customFormat="1" ht="18" customHeight="1" outlineLevel="2">
      <c r="A97" s="6">
        <v>59</v>
      </c>
      <c r="B97" s="7">
        <f t="shared" si="0"/>
        <v>2</v>
      </c>
      <c r="C97" s="6" t="s">
        <v>177</v>
      </c>
      <c r="D97" s="6" t="s">
        <v>178</v>
      </c>
      <c r="E97" s="6" t="s">
        <v>81</v>
      </c>
      <c r="F97" s="8">
        <v>18000</v>
      </c>
      <c r="G97" s="55">
        <v>1</v>
      </c>
      <c r="H97" s="55">
        <v>1</v>
      </c>
    </row>
    <row r="98" spans="1:8" s="75" customFormat="1" ht="18" customHeight="1" outlineLevel="1">
      <c r="A98" s="6"/>
      <c r="B98" s="67"/>
      <c r="C98" s="46" t="s">
        <v>181</v>
      </c>
      <c r="D98" s="46"/>
      <c r="E98" s="46"/>
      <c r="F98" s="64">
        <f>SUBTOTAL(9,F96:F97)</f>
        <v>64500</v>
      </c>
      <c r="G98" s="75">
        <f>SUBTOTAL(9,G96:G97)</f>
        <v>5</v>
      </c>
      <c r="H98" s="75">
        <f>SUBTOTAL(9,H96:H97)</f>
        <v>2</v>
      </c>
    </row>
    <row r="99" spans="1:8" s="73" customFormat="1" ht="18" customHeight="1" outlineLevel="2">
      <c r="A99" s="6">
        <v>60</v>
      </c>
      <c r="B99" s="54">
        <v>1</v>
      </c>
      <c r="C99" s="55" t="s">
        <v>182</v>
      </c>
      <c r="D99" s="55" t="s">
        <v>183</v>
      </c>
      <c r="E99" s="55" t="s">
        <v>185</v>
      </c>
      <c r="F99" s="56">
        <v>12000</v>
      </c>
      <c r="G99" s="73">
        <v>1</v>
      </c>
      <c r="H99" s="73">
        <v>1</v>
      </c>
    </row>
    <row r="100" spans="1:8" s="55" customFormat="1" ht="18" customHeight="1" outlineLevel="2">
      <c r="A100" s="6">
        <v>61</v>
      </c>
      <c r="B100" s="7">
        <f t="shared" si="0"/>
        <v>2</v>
      </c>
      <c r="C100" s="6" t="s">
        <v>182</v>
      </c>
      <c r="D100" s="6" t="s">
        <v>184</v>
      </c>
      <c r="E100" s="6" t="s">
        <v>186</v>
      </c>
      <c r="F100" s="8">
        <v>36000</v>
      </c>
      <c r="G100" s="55">
        <v>1</v>
      </c>
      <c r="H100" s="55">
        <v>1</v>
      </c>
    </row>
    <row r="101" spans="1:8" s="75" customFormat="1" ht="18" customHeight="1" outlineLevel="1">
      <c r="A101" s="6"/>
      <c r="B101" s="67"/>
      <c r="C101" s="46" t="s">
        <v>187</v>
      </c>
      <c r="D101" s="46"/>
      <c r="E101" s="46"/>
      <c r="F101" s="64">
        <f>SUBTOTAL(9,F99:F100)</f>
        <v>48000</v>
      </c>
      <c r="G101" s="75">
        <f>SUBTOTAL(9,G99:G100)</f>
        <v>2</v>
      </c>
      <c r="H101" s="75">
        <f>SUBTOTAL(9,H99:H100)</f>
        <v>2</v>
      </c>
    </row>
    <row r="102" spans="1:8" s="73" customFormat="1" ht="18" customHeight="1" outlineLevel="2">
      <c r="A102" s="6">
        <v>62</v>
      </c>
      <c r="B102" s="54">
        <v>1</v>
      </c>
      <c r="C102" s="55" t="s">
        <v>188</v>
      </c>
      <c r="D102" s="55" t="s">
        <v>190</v>
      </c>
      <c r="E102" s="55" t="s">
        <v>74</v>
      </c>
      <c r="F102" s="56">
        <v>36000</v>
      </c>
      <c r="G102" s="73">
        <v>2</v>
      </c>
      <c r="H102" s="73">
        <v>1</v>
      </c>
    </row>
    <row r="103" spans="1:8" s="55" customFormat="1" ht="18" customHeight="1" outlineLevel="2">
      <c r="A103" s="6">
        <v>63</v>
      </c>
      <c r="B103" s="7">
        <f t="shared" si="0"/>
        <v>2</v>
      </c>
      <c r="C103" s="6" t="s">
        <v>188</v>
      </c>
      <c r="D103" s="6" t="s">
        <v>189</v>
      </c>
      <c r="E103" s="6" t="s">
        <v>16</v>
      </c>
      <c r="F103" s="8">
        <v>12000</v>
      </c>
      <c r="G103" s="55">
        <v>1</v>
      </c>
      <c r="H103" s="55">
        <v>1</v>
      </c>
    </row>
    <row r="104" spans="1:8" s="6" customFormat="1" ht="18" customHeight="1" outlineLevel="2">
      <c r="A104" s="6">
        <v>64</v>
      </c>
      <c r="B104" s="7">
        <f t="shared" si="0"/>
        <v>3</v>
      </c>
      <c r="C104" s="6" t="s">
        <v>188</v>
      </c>
      <c r="D104" s="6" t="s">
        <v>191</v>
      </c>
      <c r="E104" s="6" t="s">
        <v>192</v>
      </c>
      <c r="F104" s="8">
        <v>27000</v>
      </c>
      <c r="G104" s="6">
        <v>2</v>
      </c>
      <c r="H104" s="6">
        <v>1</v>
      </c>
    </row>
    <row r="105" spans="1:8" s="46" customFormat="1" ht="18" customHeight="1" outlineLevel="1">
      <c r="A105" s="6"/>
      <c r="B105" s="67"/>
      <c r="C105" s="46" t="s">
        <v>193</v>
      </c>
      <c r="F105" s="64">
        <f>SUBTOTAL(9,F102:F104)</f>
        <v>75000</v>
      </c>
      <c r="G105" s="46">
        <f>SUBTOTAL(9,G102:G104)</f>
        <v>5</v>
      </c>
      <c r="H105" s="46">
        <f>SUBTOTAL(9,H102:H104)</f>
        <v>3</v>
      </c>
    </row>
    <row r="106" spans="1:8" s="73" customFormat="1" ht="18" customHeight="1" outlineLevel="1">
      <c r="A106" s="6"/>
      <c r="B106" s="72"/>
      <c r="F106" s="74"/>
    </row>
    <row r="107" spans="1:8" s="55" customFormat="1" ht="18" customHeight="1" outlineLevel="1">
      <c r="A107" s="6"/>
      <c r="B107" s="54"/>
      <c r="F107" s="56"/>
    </row>
    <row r="108" spans="1:8" s="39" customFormat="1" ht="18" customHeight="1" outlineLevel="1">
      <c r="A108" s="6"/>
      <c r="B108" s="45"/>
      <c r="F108" s="47"/>
    </row>
    <row r="109" spans="1:8" s="55" customFormat="1" ht="18" customHeight="1" outlineLevel="1">
      <c r="A109" s="6"/>
      <c r="B109" s="54"/>
      <c r="F109" s="56"/>
    </row>
    <row r="110" spans="1:8" s="6" customFormat="1" ht="18" customHeight="1" outlineLevel="1">
      <c r="B110" s="7"/>
      <c r="F110" s="8"/>
    </row>
    <row r="111" spans="1:8" s="6" customFormat="1" ht="18" customHeight="1" outlineLevel="1">
      <c r="B111" s="7"/>
      <c r="F111" s="8"/>
    </row>
    <row r="112" spans="1:8" s="6" customFormat="1" ht="18" customHeight="1" outlineLevel="1">
      <c r="B112" s="7"/>
      <c r="F112" s="8"/>
    </row>
    <row r="113" spans="1:8" s="39" customFormat="1" ht="18" customHeight="1" outlineLevel="1">
      <c r="A113" s="6"/>
      <c r="B113" s="45"/>
      <c r="F113" s="47"/>
    </row>
    <row r="114" spans="1:8" s="55" customFormat="1" ht="18" customHeight="1" outlineLevel="1">
      <c r="A114" s="6"/>
      <c r="B114" s="54"/>
      <c r="F114" s="56"/>
    </row>
    <row r="115" spans="1:8" s="39" customFormat="1" ht="18" customHeight="1" outlineLevel="1">
      <c r="A115" s="6"/>
      <c r="B115" s="45"/>
      <c r="F115" s="47"/>
    </row>
    <row r="116" spans="1:8" s="55" customFormat="1" ht="18" customHeight="1" outlineLevel="1">
      <c r="A116" s="6"/>
      <c r="B116" s="54"/>
      <c r="F116" s="56"/>
    </row>
    <row r="117" spans="1:8" s="6" customFormat="1" ht="18" customHeight="1" outlineLevel="1">
      <c r="B117" s="7"/>
      <c r="F117" s="8"/>
    </row>
    <row r="118" spans="1:8" s="39" customFormat="1" ht="18" customHeight="1" outlineLevel="1">
      <c r="A118" s="6"/>
      <c r="B118" s="45"/>
      <c r="F118" s="47"/>
    </row>
    <row r="119" spans="1:8" s="55" customFormat="1" ht="18" customHeight="1" outlineLevel="1">
      <c r="A119" s="6"/>
      <c r="B119" s="54"/>
      <c r="F119" s="56"/>
    </row>
    <row r="120" spans="1:8" s="39" customFormat="1" ht="18" customHeight="1" outlineLevel="1">
      <c r="A120" s="6"/>
      <c r="B120" s="45"/>
      <c r="F120" s="47"/>
    </row>
    <row r="121" spans="1:8" s="55" customFormat="1" ht="18" customHeight="1" outlineLevel="1">
      <c r="A121" s="6"/>
      <c r="B121" s="54"/>
      <c r="F121" s="56"/>
    </row>
    <row r="122" spans="1:8" s="6" customFormat="1" ht="18" customHeight="1" outlineLevel="1">
      <c r="B122" s="7"/>
      <c r="F122" s="8"/>
    </row>
    <row r="123" spans="1:8" s="6" customFormat="1" ht="18" customHeight="1" outlineLevel="1">
      <c r="B123" s="7"/>
      <c r="F123" s="8"/>
    </row>
    <row r="124" spans="1:8" s="39" customFormat="1" ht="18" customHeight="1" outlineLevel="1">
      <c r="A124" s="6"/>
      <c r="B124" s="45"/>
      <c r="F124" s="47"/>
    </row>
    <row r="125" spans="1:8" s="52" customFormat="1" ht="18" customHeight="1" outlineLevel="1">
      <c r="A125" s="6"/>
      <c r="B125" s="51"/>
      <c r="C125" s="65" t="s">
        <v>194</v>
      </c>
      <c r="F125" s="53">
        <f>SUBTOTAL(9,F7:F124)</f>
        <v>3325200</v>
      </c>
      <c r="G125" s="52">
        <f>SUBTOTAL(9,G7:G124)</f>
        <v>160</v>
      </c>
      <c r="H125" s="52">
        <f>SUBTOTAL(9,H7:H124)</f>
        <v>64</v>
      </c>
    </row>
    <row r="126" spans="1:8" s="55" customFormat="1" ht="18" customHeight="1">
      <c r="A126" s="6"/>
      <c r="B126" s="54"/>
      <c r="F126" s="56"/>
    </row>
    <row r="127" spans="1:8" s="6" customFormat="1" ht="18" customHeight="1">
      <c r="B127" s="7"/>
      <c r="F127" s="8"/>
    </row>
    <row r="128" spans="1:8" s="6" customFormat="1" ht="18" customHeight="1">
      <c r="B128" s="7"/>
      <c r="F128" s="8"/>
    </row>
    <row r="129" spans="1:6" s="6" customFormat="1" ht="18" customHeight="1">
      <c r="B129" s="7"/>
      <c r="F129" s="8"/>
    </row>
    <row r="130" spans="1:6" s="6" customFormat="1" ht="18" customHeight="1">
      <c r="B130" s="7"/>
      <c r="F130" s="8"/>
    </row>
    <row r="131" spans="1:6" s="39" customFormat="1" ht="18" customHeight="1">
      <c r="A131" s="6"/>
      <c r="B131" s="45"/>
      <c r="F131" s="47"/>
    </row>
    <row r="132" spans="1:6" s="55" customFormat="1" ht="18" customHeight="1">
      <c r="A132" s="6"/>
      <c r="B132" s="54"/>
      <c r="F132" s="56"/>
    </row>
    <row r="133" spans="1:6" s="39" customFormat="1" ht="18" customHeight="1">
      <c r="A133" s="6"/>
      <c r="B133" s="45"/>
      <c r="F133" s="47"/>
    </row>
    <row r="134" spans="1:6" s="55" customFormat="1" ht="18" customHeight="1">
      <c r="A134" s="6"/>
      <c r="B134" s="54"/>
      <c r="F134" s="56"/>
    </row>
    <row r="135" spans="1:6" s="6" customFormat="1" ht="18" customHeight="1">
      <c r="B135" s="7"/>
      <c r="F135" s="8"/>
    </row>
    <row r="136" spans="1:6" s="39" customFormat="1" ht="18" customHeight="1">
      <c r="A136" s="6"/>
      <c r="B136" s="45"/>
      <c r="F136" s="47"/>
    </row>
    <row r="137" spans="1:6" s="55" customFormat="1" ht="18" customHeight="1">
      <c r="A137" s="6"/>
      <c r="B137" s="54"/>
      <c r="F137" s="56"/>
    </row>
    <row r="138" spans="1:6" s="39" customFormat="1" ht="18" customHeight="1">
      <c r="A138" s="6"/>
      <c r="B138" s="45"/>
      <c r="F138" s="47"/>
    </row>
    <row r="139" spans="1:6" s="55" customFormat="1" ht="18" customHeight="1">
      <c r="A139" s="6"/>
      <c r="B139" s="54"/>
      <c r="F139" s="56"/>
    </row>
    <row r="140" spans="1:6" s="6" customFormat="1" ht="18" customHeight="1">
      <c r="B140" s="7"/>
      <c r="F140" s="8"/>
    </row>
    <row r="141" spans="1:6" s="39" customFormat="1" ht="18" customHeight="1">
      <c r="A141" s="6"/>
      <c r="B141" s="45"/>
      <c r="F141" s="47"/>
    </row>
    <row r="142" spans="1:6" s="55" customFormat="1" ht="18" customHeight="1">
      <c r="A142" s="6"/>
      <c r="B142" s="54"/>
      <c r="F142" s="56"/>
    </row>
    <row r="143" spans="1:6" s="6" customFormat="1" ht="18" customHeight="1">
      <c r="B143" s="7"/>
      <c r="F143" s="8"/>
    </row>
    <row r="144" spans="1:6" s="6" customFormat="1" ht="18" customHeight="1">
      <c r="B144" s="7"/>
      <c r="F144" s="8"/>
    </row>
    <row r="145" spans="2:6" s="6" customFormat="1" ht="18" customHeight="1">
      <c r="B145" s="7"/>
      <c r="F145" s="8"/>
    </row>
    <row r="146" spans="2:6" s="6" customFormat="1" ht="18" customHeight="1">
      <c r="B146" s="7"/>
      <c r="F146" s="8"/>
    </row>
    <row r="147" spans="2:6" s="6" customFormat="1" ht="18" customHeight="1">
      <c r="B147" s="7"/>
      <c r="F147" s="8"/>
    </row>
    <row r="148" spans="2:6" s="6" customFormat="1" ht="18" customHeight="1">
      <c r="B148" s="7"/>
      <c r="F148" s="8"/>
    </row>
    <row r="149" spans="2:6" s="6" customFormat="1" ht="18" customHeight="1">
      <c r="B149" s="7"/>
      <c r="F149" s="8"/>
    </row>
    <row r="150" spans="2:6" s="6" customFormat="1" ht="18" customHeight="1">
      <c r="B150" s="7"/>
      <c r="F150" s="8"/>
    </row>
    <row r="151" spans="2:6" s="6" customFormat="1" ht="18" customHeight="1">
      <c r="B151" s="7"/>
      <c r="F151" s="8"/>
    </row>
    <row r="152" spans="2:6" s="6" customFormat="1" ht="18" customHeight="1">
      <c r="B152" s="7"/>
      <c r="F152" s="8"/>
    </row>
    <row r="153" spans="2:6" s="6" customFormat="1" ht="18" customHeight="1">
      <c r="B153" s="7"/>
      <c r="F153" s="8"/>
    </row>
    <row r="154" spans="2:6" s="6" customFormat="1" ht="18" customHeight="1">
      <c r="B154" s="7"/>
      <c r="F154" s="8"/>
    </row>
    <row r="155" spans="2:6" s="6" customFormat="1" ht="18" customHeight="1">
      <c r="B155" s="7"/>
      <c r="F155" s="8"/>
    </row>
    <row r="156" spans="2:6" s="6" customFormat="1" ht="18" customHeight="1">
      <c r="B156" s="7"/>
      <c r="F156" s="8"/>
    </row>
    <row r="157" spans="2:6" s="6" customFormat="1" ht="18" customHeight="1">
      <c r="B157" s="7"/>
      <c r="F157" s="8"/>
    </row>
    <row r="158" spans="2:6" s="6" customFormat="1" ht="18" customHeight="1">
      <c r="B158" s="7"/>
      <c r="F158" s="8"/>
    </row>
    <row r="159" spans="2:6" s="6" customFormat="1" ht="18" customHeight="1">
      <c r="B159" s="7"/>
      <c r="F159" s="8"/>
    </row>
    <row r="160" spans="2:6" s="6" customFormat="1" ht="18" customHeight="1">
      <c r="B160" s="7"/>
      <c r="F160" s="8"/>
    </row>
    <row r="161" spans="2:6" s="6" customFormat="1" ht="18" customHeight="1">
      <c r="B161" s="7"/>
      <c r="F161" s="8"/>
    </row>
    <row r="162" spans="2:6" s="6" customFormat="1" ht="18" customHeight="1">
      <c r="B162" s="7"/>
      <c r="F162" s="8"/>
    </row>
    <row r="163" spans="2:6" s="6" customFormat="1" ht="18" customHeight="1">
      <c r="B163" s="7"/>
      <c r="F163" s="8"/>
    </row>
    <row r="164" spans="2:6" s="6" customFormat="1" ht="18" customHeight="1">
      <c r="B164" s="7"/>
      <c r="F164" s="8"/>
    </row>
    <row r="165" spans="2:6" s="6" customFormat="1" ht="18" customHeight="1">
      <c r="B165" s="7"/>
      <c r="F165" s="8"/>
    </row>
    <row r="166" spans="2:6" s="6" customFormat="1" ht="18" customHeight="1">
      <c r="B166" s="7"/>
      <c r="F166" s="8"/>
    </row>
    <row r="167" spans="2:6" s="6" customFormat="1" ht="18" customHeight="1">
      <c r="B167" s="7"/>
      <c r="F167" s="8"/>
    </row>
    <row r="168" spans="2:6" s="6" customFormat="1" ht="18" customHeight="1">
      <c r="B168" s="7"/>
      <c r="F168" s="8"/>
    </row>
    <row r="169" spans="2:6" s="6" customFormat="1" ht="18" customHeight="1">
      <c r="B169" s="7"/>
      <c r="F169" s="8"/>
    </row>
    <row r="170" spans="2:6" s="6" customFormat="1" ht="18" customHeight="1">
      <c r="B170" s="7"/>
      <c r="F170" s="8"/>
    </row>
    <row r="171" spans="2:6" s="6" customFormat="1" ht="18" customHeight="1">
      <c r="B171" s="7"/>
      <c r="F171" s="8"/>
    </row>
    <row r="172" spans="2:6" s="6" customFormat="1" ht="18" customHeight="1">
      <c r="B172" s="7"/>
      <c r="F172" s="8"/>
    </row>
    <row r="173" spans="2:6" s="6" customFormat="1" ht="18" customHeight="1">
      <c r="B173" s="7"/>
      <c r="F173" s="8"/>
    </row>
    <row r="174" spans="2:6" s="6" customFormat="1" ht="18" customHeight="1">
      <c r="B174" s="7"/>
      <c r="F174" s="8"/>
    </row>
    <row r="175" spans="2:6" s="6" customFormat="1" ht="18" customHeight="1">
      <c r="B175" s="7"/>
      <c r="F175" s="8"/>
    </row>
    <row r="176" spans="2:6" s="6" customFormat="1" ht="18" customHeight="1">
      <c r="B176" s="7"/>
      <c r="F176" s="8"/>
    </row>
    <row r="177" spans="2:6" s="6" customFormat="1" ht="18" customHeight="1">
      <c r="B177" s="7"/>
      <c r="F177" s="8"/>
    </row>
    <row r="178" spans="2:6" s="6" customFormat="1" ht="18" customHeight="1">
      <c r="B178" s="7"/>
      <c r="F178" s="8"/>
    </row>
    <row r="179" spans="2:6" s="6" customFormat="1" ht="18" customHeight="1">
      <c r="B179" s="7"/>
      <c r="F179" s="8"/>
    </row>
    <row r="180" spans="2:6" s="6" customFormat="1" ht="18" customHeight="1">
      <c r="B180" s="7"/>
      <c r="F180" s="8"/>
    </row>
    <row r="181" spans="2:6" s="6" customFormat="1" ht="18" customHeight="1">
      <c r="B181" s="7"/>
      <c r="F181" s="8"/>
    </row>
    <row r="182" spans="2:6" s="6" customFormat="1" ht="18" customHeight="1">
      <c r="B182" s="7"/>
      <c r="F182" s="8"/>
    </row>
    <row r="183" spans="2:6" s="6" customFormat="1" ht="18" customHeight="1">
      <c r="B183" s="7"/>
      <c r="F183" s="8"/>
    </row>
    <row r="184" spans="2:6" s="6" customFormat="1" ht="18" customHeight="1">
      <c r="B184" s="7"/>
      <c r="F184" s="8"/>
    </row>
    <row r="185" spans="2:6" s="6" customFormat="1" ht="18" customHeight="1">
      <c r="B185" s="7"/>
      <c r="F185" s="8"/>
    </row>
    <row r="186" spans="2:6" s="6" customFormat="1" ht="18" customHeight="1">
      <c r="B186" s="7"/>
      <c r="F186" s="8"/>
    </row>
    <row r="187" spans="2:6" s="6" customFormat="1" ht="18" customHeight="1">
      <c r="B187" s="7"/>
      <c r="F187" s="8"/>
    </row>
    <row r="188" spans="2:6" s="6" customFormat="1" ht="18" customHeight="1">
      <c r="B188" s="7"/>
      <c r="F188" s="8"/>
    </row>
    <row r="189" spans="2:6" s="6" customFormat="1" ht="18" customHeight="1">
      <c r="B189" s="7"/>
      <c r="F189" s="8"/>
    </row>
    <row r="190" spans="2:6" s="6" customFormat="1" ht="18" customHeight="1">
      <c r="B190" s="7"/>
      <c r="F190" s="8"/>
    </row>
    <row r="191" spans="2:6" s="6" customFormat="1" ht="18" customHeight="1">
      <c r="B191" s="7"/>
      <c r="F191" s="8"/>
    </row>
    <row r="192" spans="2:6" s="6" customFormat="1" ht="18" customHeight="1">
      <c r="B192" s="7"/>
      <c r="F192" s="8"/>
    </row>
    <row r="193" spans="2:6" s="6" customFormat="1" ht="18" customHeight="1">
      <c r="B193" s="7"/>
      <c r="F193" s="8"/>
    </row>
    <row r="194" spans="2:6" s="6" customFormat="1" ht="18" customHeight="1">
      <c r="B194" s="7"/>
      <c r="F194" s="8"/>
    </row>
    <row r="195" spans="2:6" s="6" customFormat="1" ht="18" customHeight="1">
      <c r="B195" s="7"/>
      <c r="F195" s="8"/>
    </row>
    <row r="196" spans="2:6" s="6" customFormat="1" ht="18" customHeight="1">
      <c r="B196" s="7"/>
      <c r="F196" s="8"/>
    </row>
    <row r="197" spans="2:6" s="6" customFormat="1" ht="18" customHeight="1">
      <c r="B197" s="7"/>
      <c r="F197" s="8"/>
    </row>
    <row r="198" spans="2:6" s="6" customFormat="1" ht="18" customHeight="1">
      <c r="B198" s="7"/>
      <c r="F198" s="8"/>
    </row>
    <row r="199" spans="2:6" s="6" customFormat="1" ht="18" customHeight="1">
      <c r="B199" s="7"/>
      <c r="F199" s="8"/>
    </row>
    <row r="200" spans="2:6" s="6" customFormat="1" ht="18" customHeight="1">
      <c r="B200" s="7"/>
      <c r="F200" s="8"/>
    </row>
    <row r="201" spans="2:6" s="6" customFormat="1" ht="18" customHeight="1">
      <c r="B201" s="7"/>
      <c r="F201" s="8"/>
    </row>
    <row r="202" spans="2:6" s="6" customFormat="1" ht="18" customHeight="1">
      <c r="B202" s="7"/>
      <c r="F202" s="8"/>
    </row>
    <row r="203" spans="2:6" s="6" customFormat="1" ht="18" customHeight="1">
      <c r="B203" s="7"/>
      <c r="F203" s="8"/>
    </row>
    <row r="204" spans="2:6" s="6" customFormat="1" ht="18" customHeight="1">
      <c r="B204" s="7"/>
      <c r="F204" s="8"/>
    </row>
    <row r="205" spans="2:6" s="6" customFormat="1" ht="18" customHeight="1">
      <c r="B205" s="7"/>
      <c r="F205" s="8"/>
    </row>
    <row r="206" spans="2:6" s="6" customFormat="1" ht="18" customHeight="1">
      <c r="B206" s="7"/>
      <c r="F206" s="8"/>
    </row>
    <row r="207" spans="2:6" s="39" customFormat="1" ht="18" customHeight="1">
      <c r="B207" s="45"/>
      <c r="F207" s="47"/>
    </row>
    <row r="208" spans="2:6" s="55" customFormat="1" ht="18" customHeight="1">
      <c r="B208" s="54"/>
      <c r="F208" s="56"/>
    </row>
    <row r="209" spans="1:6" s="6" customFormat="1" ht="18" customHeight="1">
      <c r="B209" s="7"/>
      <c r="F209" s="8"/>
    </row>
    <row r="210" spans="1:6" s="6" customFormat="1" ht="18" customHeight="1">
      <c r="B210" s="7"/>
      <c r="F210" s="8"/>
    </row>
    <row r="211" spans="1:6" s="6" customFormat="1" ht="18" customHeight="1">
      <c r="B211" s="7"/>
      <c r="F211" s="8"/>
    </row>
    <row r="212" spans="1:6" s="6" customFormat="1" ht="18" customHeight="1">
      <c r="B212" s="7"/>
      <c r="F212" s="8"/>
    </row>
    <row r="213" spans="1:6" s="49" customFormat="1" ht="18" customHeight="1">
      <c r="A213" s="6"/>
      <c r="B213" s="48"/>
      <c r="F213" s="50"/>
    </row>
    <row r="214" spans="1:6" s="69" customFormat="1" ht="18" customHeight="1">
      <c r="A214" s="6"/>
      <c r="B214" s="68"/>
      <c r="F214" s="70"/>
    </row>
    <row r="215" spans="1:6" s="55" customFormat="1" ht="18" customHeight="1">
      <c r="A215" s="6"/>
      <c r="B215" s="54"/>
      <c r="F215" s="56"/>
    </row>
    <row r="216" spans="1:6" s="49" customFormat="1" ht="18" customHeight="1">
      <c r="A216" s="6"/>
      <c r="B216" s="48"/>
      <c r="F216" s="50"/>
    </row>
    <row r="217" spans="1:6" s="69" customFormat="1" ht="18" customHeight="1">
      <c r="A217" s="6"/>
      <c r="B217" s="68"/>
      <c r="F217" s="70"/>
    </row>
    <row r="218" spans="1:6" s="52" customFormat="1" ht="18" customHeight="1">
      <c r="A218" s="6"/>
      <c r="B218" s="51"/>
      <c r="F218" s="53"/>
    </row>
    <row r="219" spans="1:6" s="69" customFormat="1" ht="18" customHeight="1">
      <c r="A219" s="6"/>
      <c r="B219" s="68"/>
      <c r="F219" s="70"/>
    </row>
    <row r="220" spans="1:6" s="55" customFormat="1" ht="18" customHeight="1">
      <c r="A220" s="6"/>
      <c r="B220" s="54"/>
      <c r="F220" s="56"/>
    </row>
    <row r="221" spans="1:6" s="6" customFormat="1" ht="18" customHeight="1">
      <c r="B221" s="7"/>
      <c r="F221" s="8"/>
    </row>
    <row r="222" spans="1:6" s="6" customFormat="1" ht="18" customHeight="1">
      <c r="B222" s="7"/>
      <c r="F222" s="8"/>
    </row>
    <row r="223" spans="1:6" s="6" customFormat="1" ht="18" customHeight="1">
      <c r="B223" s="7"/>
      <c r="F223" s="8"/>
    </row>
    <row r="224" spans="1:6" s="6" customFormat="1" ht="18" customHeight="1">
      <c r="B224" s="7"/>
      <c r="F224" s="8"/>
    </row>
    <row r="225" spans="1:6" s="6" customFormat="1" ht="18" customHeight="1">
      <c r="B225" s="7"/>
      <c r="F225" s="8"/>
    </row>
    <row r="226" spans="1:6" s="6" customFormat="1" ht="18" customHeight="1">
      <c r="B226" s="7"/>
      <c r="F226" s="8"/>
    </row>
    <row r="227" spans="1:6" s="6" customFormat="1" ht="18" customHeight="1">
      <c r="B227" s="7"/>
      <c r="F227" s="8"/>
    </row>
    <row r="228" spans="1:6" s="6" customFormat="1" ht="18" customHeight="1">
      <c r="B228" s="7"/>
      <c r="F228" s="8"/>
    </row>
    <row r="229" spans="1:6" s="6" customFormat="1" ht="18" customHeight="1">
      <c r="B229" s="7"/>
      <c r="F229" s="8"/>
    </row>
    <row r="230" spans="1:6" s="49" customFormat="1" ht="18" customHeight="1">
      <c r="A230" s="6"/>
      <c r="B230" s="48"/>
      <c r="F230" s="50"/>
    </row>
    <row r="231" spans="1:6" s="69" customFormat="1" ht="18" customHeight="1">
      <c r="A231" s="6"/>
      <c r="B231" s="68"/>
      <c r="F231" s="70"/>
    </row>
    <row r="232" spans="1:6" s="55" customFormat="1" ht="18" customHeight="1">
      <c r="A232" s="6"/>
      <c r="B232" s="54"/>
      <c r="F232" s="56"/>
    </row>
    <row r="233" spans="1:6" s="6" customFormat="1" ht="18" customHeight="1">
      <c r="B233" s="7"/>
      <c r="F233" s="8"/>
    </row>
    <row r="234" spans="1:6" s="6" customFormat="1" ht="18" customHeight="1">
      <c r="B234" s="7"/>
      <c r="F234" s="8"/>
    </row>
    <row r="235" spans="1:6" s="6" customFormat="1" ht="18" customHeight="1">
      <c r="B235" s="7"/>
      <c r="F235" s="8"/>
    </row>
    <row r="236" spans="1:6" s="6" customFormat="1" ht="18" customHeight="1">
      <c r="B236" s="7"/>
      <c r="F236" s="8"/>
    </row>
    <row r="237" spans="1:6" s="6" customFormat="1" ht="18" customHeight="1">
      <c r="B237" s="7"/>
      <c r="F237" s="8"/>
    </row>
    <row r="238" spans="1:6" s="6" customFormat="1" ht="18" customHeight="1">
      <c r="B238" s="7"/>
      <c r="F238" s="8"/>
    </row>
    <row r="239" spans="1:6" s="6" customFormat="1" ht="18" customHeight="1">
      <c r="B239" s="7"/>
      <c r="F239" s="8"/>
    </row>
    <row r="240" spans="1:6" s="49" customFormat="1" ht="18" customHeight="1">
      <c r="A240" s="6"/>
      <c r="B240" s="48"/>
      <c r="F240" s="50"/>
    </row>
    <row r="241" spans="1:6" s="58" customFormat="1" ht="18" customHeight="1">
      <c r="A241" s="6"/>
      <c r="B241" s="57"/>
      <c r="F241" s="59"/>
    </row>
    <row r="242" spans="1:6" s="55" customFormat="1" ht="18" customHeight="1">
      <c r="A242" s="6"/>
      <c r="B242" s="54"/>
      <c r="F242" s="56"/>
    </row>
    <row r="243" spans="1:6" s="49" customFormat="1" ht="18" customHeight="1">
      <c r="A243" s="6"/>
      <c r="B243" s="48"/>
      <c r="F243" s="50"/>
    </row>
    <row r="244" spans="1:6" s="58" customFormat="1" ht="18" customHeight="1">
      <c r="A244" s="6"/>
      <c r="B244" s="57"/>
      <c r="F244" s="59"/>
    </row>
    <row r="245" spans="1:6" s="55" customFormat="1" ht="18" customHeight="1">
      <c r="A245" s="6"/>
      <c r="B245" s="54"/>
      <c r="F245" s="56"/>
    </row>
    <row r="246" spans="1:6" s="6" customFormat="1" ht="18" customHeight="1">
      <c r="B246" s="7"/>
      <c r="F246" s="8"/>
    </row>
    <row r="247" spans="1:6" s="49" customFormat="1" ht="18" customHeight="1">
      <c r="A247" s="6"/>
      <c r="B247" s="48"/>
      <c r="F247" s="50"/>
    </row>
    <row r="248" spans="1:6" s="58" customFormat="1" ht="18" customHeight="1">
      <c r="A248" s="6"/>
      <c r="B248" s="57"/>
      <c r="F248" s="59"/>
    </row>
    <row r="249" spans="1:6" s="55" customFormat="1" ht="18" customHeight="1">
      <c r="A249" s="6"/>
      <c r="B249" s="54"/>
      <c r="F249" s="56"/>
    </row>
    <row r="250" spans="1:6" s="6" customFormat="1" ht="18" customHeight="1">
      <c r="B250" s="7"/>
      <c r="F250" s="8"/>
    </row>
    <row r="251" spans="1:6" s="49" customFormat="1" ht="18" customHeight="1">
      <c r="A251" s="6"/>
      <c r="B251" s="48"/>
      <c r="F251" s="50"/>
    </row>
    <row r="252" spans="1:6" s="58" customFormat="1" ht="18" customHeight="1">
      <c r="A252" s="6"/>
      <c r="B252" s="57"/>
      <c r="F252" s="59"/>
    </row>
    <row r="253" spans="1:6" s="55" customFormat="1" ht="18" customHeight="1">
      <c r="A253" s="6"/>
      <c r="B253" s="54"/>
      <c r="F253" s="56"/>
    </row>
    <row r="254" spans="1:6" s="49" customFormat="1" ht="18" customHeight="1">
      <c r="A254" s="6"/>
      <c r="B254" s="48"/>
      <c r="F254" s="50"/>
    </row>
    <row r="255" spans="1:6" s="58" customFormat="1" ht="18" customHeight="1">
      <c r="A255" s="6"/>
      <c r="B255" s="57"/>
      <c r="F255" s="59"/>
    </row>
    <row r="256" spans="1:6" s="55" customFormat="1" ht="18" customHeight="1">
      <c r="A256" s="6"/>
      <c r="B256" s="54"/>
      <c r="F256" s="56"/>
    </row>
    <row r="257" spans="1:6" s="6" customFormat="1" ht="18" customHeight="1">
      <c r="B257" s="7"/>
      <c r="F257" s="8"/>
    </row>
    <row r="258" spans="1:6" s="6" customFormat="1" ht="18" customHeight="1">
      <c r="B258" s="7"/>
      <c r="F258" s="8"/>
    </row>
    <row r="259" spans="1:6" s="6" customFormat="1" ht="18" customHeight="1">
      <c r="B259" s="7"/>
      <c r="F259" s="8"/>
    </row>
    <row r="260" spans="1:6" s="49" customFormat="1" ht="18" customHeight="1">
      <c r="A260" s="6"/>
      <c r="B260" s="48"/>
      <c r="F260" s="50"/>
    </row>
    <row r="261" spans="1:6" s="58" customFormat="1" ht="18" customHeight="1">
      <c r="A261" s="6"/>
      <c r="B261" s="57"/>
      <c r="F261" s="59"/>
    </row>
    <row r="262" spans="1:6" s="52" customFormat="1" ht="18" customHeight="1">
      <c r="A262" s="6"/>
      <c r="B262" s="51"/>
      <c r="F262" s="53"/>
    </row>
    <row r="263" spans="1:6" s="58" customFormat="1" ht="18" customHeight="1">
      <c r="A263" s="6"/>
      <c r="B263" s="57"/>
      <c r="F263" s="59"/>
    </row>
    <row r="264" spans="1:6" s="55" customFormat="1" ht="18" customHeight="1">
      <c r="A264" s="6"/>
      <c r="B264" s="54"/>
      <c r="F264" s="56"/>
    </row>
    <row r="265" spans="1:6" s="6" customFormat="1" ht="18" customHeight="1">
      <c r="B265" s="7"/>
      <c r="F265" s="8"/>
    </row>
    <row r="266" spans="1:6" s="6" customFormat="1" ht="18" customHeight="1">
      <c r="B266" s="7"/>
      <c r="F266" s="8"/>
    </row>
    <row r="267" spans="1:6" s="6" customFormat="1" ht="18" customHeight="1">
      <c r="B267" s="7"/>
      <c r="F267" s="8"/>
    </row>
    <row r="268" spans="1:6" s="49" customFormat="1" ht="18" customHeight="1">
      <c r="A268" s="6"/>
      <c r="B268" s="48"/>
      <c r="F268" s="50"/>
    </row>
    <row r="269" spans="1:6" s="58" customFormat="1" ht="18" customHeight="1">
      <c r="A269" s="6"/>
      <c r="B269" s="57"/>
      <c r="F269" s="59"/>
    </row>
    <row r="270" spans="1:6" s="55" customFormat="1" ht="18" customHeight="1">
      <c r="A270" s="6"/>
      <c r="B270" s="54"/>
      <c r="F270" s="56"/>
    </row>
    <row r="271" spans="1:6" s="6" customFormat="1" ht="18" customHeight="1">
      <c r="B271" s="7"/>
      <c r="F271" s="8"/>
    </row>
    <row r="272" spans="1:6" s="6" customFormat="1" ht="18" customHeight="1">
      <c r="B272" s="7"/>
      <c r="F272" s="8"/>
    </row>
    <row r="273" spans="1:6" s="6" customFormat="1" ht="18" customHeight="1">
      <c r="B273" s="7"/>
      <c r="F273" s="8"/>
    </row>
    <row r="274" spans="1:6" s="6" customFormat="1" ht="18" customHeight="1">
      <c r="B274" s="7"/>
      <c r="F274" s="8"/>
    </row>
    <row r="275" spans="1:6" s="6" customFormat="1" ht="18" customHeight="1">
      <c r="B275" s="7"/>
      <c r="F275" s="8"/>
    </row>
    <row r="276" spans="1:6" s="49" customFormat="1" ht="18" customHeight="1">
      <c r="A276" s="6"/>
      <c r="B276" s="48"/>
      <c r="F276" s="50"/>
    </row>
    <row r="277" spans="1:6" s="58" customFormat="1" ht="18" customHeight="1">
      <c r="A277" s="6"/>
      <c r="B277" s="57"/>
      <c r="F277" s="59"/>
    </row>
    <row r="278" spans="1:6" s="55" customFormat="1" ht="18" customHeight="1">
      <c r="A278" s="6"/>
      <c r="B278" s="54"/>
      <c r="F278" s="56"/>
    </row>
    <row r="279" spans="1:6" s="6" customFormat="1" ht="18" customHeight="1">
      <c r="B279" s="7"/>
      <c r="F279" s="8"/>
    </row>
    <row r="280" spans="1:6" s="49" customFormat="1" ht="18" customHeight="1">
      <c r="A280" s="6"/>
      <c r="B280" s="48"/>
      <c r="F280" s="50"/>
    </row>
    <row r="281" spans="1:6" s="58" customFormat="1" ht="18" customHeight="1">
      <c r="A281" s="6"/>
      <c r="B281" s="57"/>
      <c r="F281" s="59"/>
    </row>
    <row r="282" spans="1:6" s="55" customFormat="1" ht="18" customHeight="1">
      <c r="A282" s="6"/>
      <c r="B282" s="54"/>
      <c r="F282" s="56"/>
    </row>
    <row r="283" spans="1:6" s="6" customFormat="1" ht="18" customHeight="1">
      <c r="B283" s="7"/>
      <c r="F283" s="8"/>
    </row>
    <row r="284" spans="1:6" s="6" customFormat="1" ht="18" customHeight="1">
      <c r="B284" s="7"/>
      <c r="F284" s="8"/>
    </row>
    <row r="285" spans="1:6" s="6" customFormat="1" ht="18" customHeight="1">
      <c r="B285" s="7"/>
      <c r="F285" s="8"/>
    </row>
    <row r="286" spans="1:6" s="6" customFormat="1" ht="18" customHeight="1">
      <c r="B286" s="7"/>
      <c r="F286" s="8"/>
    </row>
    <row r="287" spans="1:6" s="6" customFormat="1" ht="18" customHeight="1">
      <c r="B287" s="7"/>
      <c r="F287" s="8"/>
    </row>
    <row r="288" spans="1:6" s="6" customFormat="1" ht="18" customHeight="1">
      <c r="B288" s="7"/>
      <c r="F288" s="8"/>
    </row>
    <row r="289" spans="1:6" s="6" customFormat="1" ht="18" customHeight="1">
      <c r="B289" s="7"/>
      <c r="F289" s="8"/>
    </row>
    <row r="290" spans="1:6" s="49" customFormat="1" ht="18" customHeight="1">
      <c r="A290" s="6"/>
      <c r="B290" s="48"/>
      <c r="F290" s="50"/>
    </row>
    <row r="291" spans="1:6" s="58" customFormat="1" ht="18" customHeight="1">
      <c r="A291" s="6"/>
      <c r="B291" s="57"/>
      <c r="F291" s="59"/>
    </row>
    <row r="292" spans="1:6" s="55" customFormat="1" ht="18" customHeight="1">
      <c r="A292" s="6"/>
      <c r="B292" s="54"/>
      <c r="F292" s="56"/>
    </row>
    <row r="293" spans="1:6" s="6" customFormat="1" ht="18" customHeight="1">
      <c r="B293" s="7"/>
      <c r="F293" s="8"/>
    </row>
    <row r="294" spans="1:6" s="6" customFormat="1" ht="18" customHeight="1">
      <c r="B294" s="7"/>
      <c r="F294" s="8"/>
    </row>
    <row r="295" spans="1:6" s="49" customFormat="1" ht="18" customHeight="1">
      <c r="A295" s="6"/>
      <c r="B295" s="48"/>
      <c r="F295" s="50"/>
    </row>
    <row r="296" spans="1:6" s="58" customFormat="1" ht="18" customHeight="1">
      <c r="A296" s="6"/>
      <c r="B296" s="57"/>
      <c r="F296" s="59"/>
    </row>
    <row r="297" spans="1:6" s="55" customFormat="1" ht="18" customHeight="1">
      <c r="A297" s="6"/>
      <c r="B297" s="54"/>
      <c r="F297" s="56"/>
    </row>
    <row r="298" spans="1:6" s="6" customFormat="1" ht="18" customHeight="1">
      <c r="B298" s="7"/>
      <c r="F298" s="8"/>
    </row>
    <row r="299" spans="1:6" s="49" customFormat="1" ht="18" customHeight="1">
      <c r="A299" s="6"/>
      <c r="B299" s="48"/>
      <c r="F299" s="50"/>
    </row>
    <row r="300" spans="1:6" s="58" customFormat="1" ht="18" customHeight="1">
      <c r="A300" s="6"/>
      <c r="B300" s="57"/>
      <c r="F300" s="59"/>
    </row>
    <row r="301" spans="1:6" s="55" customFormat="1" ht="18" customHeight="1">
      <c r="A301" s="6"/>
      <c r="B301" s="54"/>
      <c r="F301" s="56"/>
    </row>
    <row r="302" spans="1:6" s="6" customFormat="1" ht="18" customHeight="1">
      <c r="B302" s="7"/>
      <c r="F302" s="8"/>
    </row>
    <row r="303" spans="1:6" s="6" customFormat="1" ht="18" customHeight="1">
      <c r="B303" s="7"/>
      <c r="F303" s="8"/>
    </row>
    <row r="304" spans="1:6" s="6" customFormat="1" ht="18" customHeight="1">
      <c r="B304" s="7"/>
      <c r="F304" s="8"/>
    </row>
    <row r="305" spans="1:6" s="49" customFormat="1" ht="18" customHeight="1">
      <c r="A305" s="6"/>
      <c r="B305" s="48"/>
      <c r="F305" s="50"/>
    </row>
    <row r="306" spans="1:6" s="58" customFormat="1" ht="18" customHeight="1">
      <c r="A306" s="6"/>
      <c r="B306" s="57"/>
      <c r="F306" s="59"/>
    </row>
    <row r="307" spans="1:6" s="55" customFormat="1" ht="18" customHeight="1">
      <c r="A307" s="6"/>
      <c r="B307" s="54"/>
      <c r="F307" s="56"/>
    </row>
    <row r="308" spans="1:6" s="6" customFormat="1" ht="18" customHeight="1">
      <c r="B308" s="7"/>
      <c r="F308" s="8"/>
    </row>
    <row r="309" spans="1:6" s="6" customFormat="1" ht="18" customHeight="1">
      <c r="B309" s="7"/>
      <c r="F309" s="8"/>
    </row>
    <row r="310" spans="1:6" s="49" customFormat="1" ht="18" customHeight="1">
      <c r="A310" s="6"/>
      <c r="B310" s="48"/>
      <c r="F310" s="50"/>
    </row>
    <row r="311" spans="1:6" s="58" customFormat="1" ht="18" customHeight="1">
      <c r="A311" s="6"/>
      <c r="B311" s="57"/>
      <c r="F311" s="59"/>
    </row>
    <row r="312" spans="1:6" s="55" customFormat="1" ht="18" customHeight="1">
      <c r="A312" s="6"/>
      <c r="B312" s="54"/>
      <c r="F312" s="56"/>
    </row>
    <row r="313" spans="1:6" s="6" customFormat="1" ht="18" customHeight="1">
      <c r="B313" s="7"/>
      <c r="F313" s="8"/>
    </row>
    <row r="314" spans="1:6" s="49" customFormat="1" ht="18" customHeight="1">
      <c r="A314" s="6"/>
      <c r="B314" s="48"/>
      <c r="F314" s="50"/>
    </row>
    <row r="315" spans="1:6" s="58" customFormat="1" ht="18" customHeight="1">
      <c r="A315" s="6"/>
      <c r="B315" s="57"/>
      <c r="F315" s="59"/>
    </row>
    <row r="316" spans="1:6" s="55" customFormat="1" ht="18" customHeight="1">
      <c r="A316" s="6"/>
      <c r="B316" s="54"/>
      <c r="F316" s="56"/>
    </row>
    <row r="317" spans="1:6" s="49" customFormat="1" ht="18" customHeight="1">
      <c r="A317" s="6"/>
      <c r="B317" s="48"/>
      <c r="F317" s="50"/>
    </row>
    <row r="318" spans="1:6" s="58" customFormat="1" ht="18" customHeight="1">
      <c r="A318" s="6"/>
      <c r="B318" s="57"/>
      <c r="F318" s="59"/>
    </row>
    <row r="319" spans="1:6" s="55" customFormat="1" ht="18" customHeight="1">
      <c r="A319" s="6"/>
      <c r="B319" s="54"/>
      <c r="F319" s="56"/>
    </row>
    <row r="320" spans="1:6" s="6" customFormat="1" ht="18" customHeight="1">
      <c r="B320" s="7"/>
      <c r="F320" s="8"/>
    </row>
    <row r="321" spans="1:6" s="6" customFormat="1" ht="18" customHeight="1">
      <c r="B321" s="7"/>
      <c r="F321" s="8"/>
    </row>
    <row r="322" spans="1:6" s="49" customFormat="1" ht="18" customHeight="1">
      <c r="A322" s="6"/>
      <c r="B322" s="48"/>
      <c r="F322" s="50"/>
    </row>
    <row r="323" spans="1:6" s="58" customFormat="1" ht="18" customHeight="1">
      <c r="A323" s="6"/>
      <c r="B323" s="57"/>
      <c r="F323" s="59"/>
    </row>
    <row r="324" spans="1:6" s="55" customFormat="1" ht="18" customHeight="1">
      <c r="A324" s="6"/>
      <c r="B324" s="54"/>
      <c r="F324" s="56"/>
    </row>
    <row r="325" spans="1:6" s="6" customFormat="1" ht="18" customHeight="1">
      <c r="B325" s="7"/>
      <c r="F325" s="8"/>
    </row>
    <row r="326" spans="1:6" s="49" customFormat="1" ht="18" customHeight="1">
      <c r="A326" s="6"/>
      <c r="B326" s="48"/>
      <c r="F326" s="50"/>
    </row>
    <row r="327" spans="1:6" s="58" customFormat="1" ht="18" customHeight="1">
      <c r="A327" s="6"/>
      <c r="B327" s="57"/>
      <c r="F327" s="59"/>
    </row>
    <row r="328" spans="1:6" s="55" customFormat="1" ht="18" customHeight="1">
      <c r="A328" s="6"/>
      <c r="B328" s="54"/>
      <c r="F328" s="56"/>
    </row>
    <row r="329" spans="1:6" s="49" customFormat="1" ht="18" customHeight="1">
      <c r="A329" s="6"/>
      <c r="B329" s="48"/>
      <c r="F329" s="50"/>
    </row>
    <row r="330" spans="1:6" s="58" customFormat="1" ht="18" customHeight="1">
      <c r="A330" s="6"/>
      <c r="B330" s="57"/>
      <c r="F330" s="59"/>
    </row>
    <row r="331" spans="1:6" s="55" customFormat="1" ht="18" customHeight="1">
      <c r="A331" s="6"/>
      <c r="B331" s="54"/>
      <c r="F331" s="56"/>
    </row>
    <row r="332" spans="1:6" s="49" customFormat="1" ht="18" customHeight="1">
      <c r="A332" s="6"/>
      <c r="B332" s="48"/>
      <c r="F332" s="50"/>
    </row>
    <row r="333" spans="1:6" s="58" customFormat="1" ht="18" customHeight="1">
      <c r="A333" s="6"/>
      <c r="B333" s="57"/>
      <c r="F333" s="59"/>
    </row>
    <row r="334" spans="1:6" s="55" customFormat="1" ht="18" customHeight="1">
      <c r="A334" s="6"/>
      <c r="B334" s="54"/>
      <c r="F334" s="56"/>
    </row>
    <row r="335" spans="1:6" s="6" customFormat="1" ht="18" customHeight="1">
      <c r="B335" s="7"/>
      <c r="F335" s="8"/>
    </row>
    <row r="336" spans="1:6" s="49" customFormat="1" ht="18" customHeight="1">
      <c r="A336" s="6"/>
      <c r="B336" s="48"/>
      <c r="F336" s="50"/>
    </row>
    <row r="337" spans="1:6" s="58" customFormat="1" ht="18" customHeight="1">
      <c r="A337" s="6"/>
      <c r="B337" s="57"/>
      <c r="F337" s="59"/>
    </row>
    <row r="338" spans="1:6" s="55" customFormat="1" ht="18" customHeight="1">
      <c r="A338" s="6"/>
      <c r="B338" s="54"/>
      <c r="F338" s="56"/>
    </row>
    <row r="339" spans="1:6" s="6" customFormat="1" ht="18" customHeight="1">
      <c r="B339" s="7"/>
      <c r="F339" s="8"/>
    </row>
    <row r="340" spans="1:6" s="49" customFormat="1" ht="18" customHeight="1">
      <c r="A340" s="6"/>
      <c r="B340" s="48"/>
      <c r="F340" s="50"/>
    </row>
    <row r="341" spans="1:6" s="58" customFormat="1" ht="18" customHeight="1">
      <c r="A341" s="6"/>
      <c r="B341" s="57"/>
      <c r="F341" s="59"/>
    </row>
    <row r="342" spans="1:6" s="55" customFormat="1" ht="18" customHeight="1">
      <c r="A342" s="6"/>
      <c r="B342" s="54"/>
      <c r="F342" s="56"/>
    </row>
    <row r="343" spans="1:6" s="6" customFormat="1" ht="18" customHeight="1">
      <c r="B343" s="7"/>
      <c r="F343" s="8"/>
    </row>
    <row r="344" spans="1:6" s="6" customFormat="1" ht="18" customHeight="1">
      <c r="B344" s="7"/>
      <c r="F344" s="8"/>
    </row>
    <row r="345" spans="1:6" s="49" customFormat="1" ht="18" customHeight="1">
      <c r="A345" s="6"/>
      <c r="B345" s="48"/>
      <c r="F345" s="50"/>
    </row>
    <row r="346" spans="1:6" s="58" customFormat="1" ht="18" customHeight="1">
      <c r="A346" s="6"/>
      <c r="B346" s="57"/>
      <c r="F346" s="59"/>
    </row>
    <row r="347" spans="1:6" s="55" customFormat="1" ht="18" customHeight="1">
      <c r="A347" s="6"/>
      <c r="B347" s="54"/>
      <c r="F347" s="56"/>
    </row>
    <row r="348" spans="1:6" s="6" customFormat="1" ht="18" customHeight="1">
      <c r="B348" s="7"/>
      <c r="F348" s="8"/>
    </row>
    <row r="349" spans="1:6" s="6" customFormat="1" ht="18" customHeight="1">
      <c r="B349" s="7"/>
      <c r="F349" s="8"/>
    </row>
    <row r="350" spans="1:6" s="6" customFormat="1" ht="18" customHeight="1">
      <c r="B350" s="7"/>
      <c r="F350" s="8"/>
    </row>
    <row r="351" spans="1:6" s="6" customFormat="1" ht="18" customHeight="1">
      <c r="B351" s="7"/>
      <c r="F351" s="8"/>
    </row>
    <row r="352" spans="1:6" s="49" customFormat="1" ht="18" customHeight="1">
      <c r="A352" s="6"/>
      <c r="B352" s="48"/>
      <c r="F352" s="50"/>
    </row>
    <row r="353" spans="1:6" s="58" customFormat="1" ht="18" customHeight="1">
      <c r="A353" s="6"/>
      <c r="B353" s="57"/>
      <c r="F353" s="59"/>
    </row>
    <row r="354" spans="1:6" s="55" customFormat="1" ht="18" customHeight="1">
      <c r="A354" s="6"/>
      <c r="B354" s="54"/>
      <c r="F354" s="56"/>
    </row>
    <row r="355" spans="1:6" s="6" customFormat="1" ht="18" customHeight="1">
      <c r="B355" s="7"/>
      <c r="F355" s="8"/>
    </row>
    <row r="356" spans="1:6" s="49" customFormat="1" ht="18" customHeight="1">
      <c r="A356" s="6"/>
      <c r="B356" s="48"/>
      <c r="F356" s="50"/>
    </row>
    <row r="357" spans="1:6" s="58" customFormat="1" ht="18" customHeight="1">
      <c r="A357" s="6"/>
      <c r="B357" s="57"/>
      <c r="F357" s="59"/>
    </row>
    <row r="358" spans="1:6" s="55" customFormat="1" ht="18" customHeight="1">
      <c r="A358" s="6"/>
      <c r="B358" s="54"/>
      <c r="F358" s="56"/>
    </row>
    <row r="359" spans="1:6" s="6" customFormat="1" ht="18" customHeight="1">
      <c r="B359" s="7"/>
      <c r="F359" s="8"/>
    </row>
    <row r="360" spans="1:6" s="6" customFormat="1" ht="18" customHeight="1">
      <c r="B360" s="7"/>
      <c r="F360" s="8"/>
    </row>
    <row r="361" spans="1:6" s="6" customFormat="1" ht="18" customHeight="1">
      <c r="B361" s="7"/>
      <c r="F361" s="8"/>
    </row>
    <row r="362" spans="1:6" s="6" customFormat="1" ht="18" customHeight="1">
      <c r="B362" s="7"/>
      <c r="F362" s="8"/>
    </row>
    <row r="363" spans="1:6" s="6" customFormat="1" ht="18" customHeight="1">
      <c r="B363" s="7"/>
      <c r="F363" s="8"/>
    </row>
    <row r="364" spans="1:6" s="6" customFormat="1" ht="18" customHeight="1">
      <c r="B364" s="7"/>
      <c r="F364" s="8"/>
    </row>
    <row r="365" spans="1:6" s="6" customFormat="1" ht="18" customHeight="1">
      <c r="B365" s="7"/>
      <c r="F365" s="8"/>
    </row>
    <row r="366" spans="1:6" s="49" customFormat="1" ht="18" customHeight="1">
      <c r="A366" s="6"/>
      <c r="B366" s="48"/>
      <c r="F366" s="50"/>
    </row>
    <row r="367" spans="1:6" s="58" customFormat="1" ht="18" customHeight="1">
      <c r="A367" s="6"/>
      <c r="B367" s="57"/>
      <c r="F367" s="59"/>
    </row>
    <row r="368" spans="1:6" s="55" customFormat="1" ht="18" customHeight="1">
      <c r="A368" s="6"/>
      <c r="B368" s="54"/>
      <c r="F368" s="56"/>
    </row>
    <row r="369" spans="1:6" s="6" customFormat="1" ht="18" customHeight="1">
      <c r="B369" s="7"/>
      <c r="F369" s="8"/>
    </row>
    <row r="370" spans="1:6" s="6" customFormat="1" ht="18" customHeight="1">
      <c r="B370" s="7"/>
      <c r="F370" s="8"/>
    </row>
    <row r="371" spans="1:6" s="6" customFormat="1" ht="18" customHeight="1">
      <c r="B371" s="7"/>
      <c r="F371" s="8"/>
    </row>
    <row r="372" spans="1:6" s="6" customFormat="1" ht="18" customHeight="1">
      <c r="B372" s="7"/>
      <c r="F372" s="8"/>
    </row>
    <row r="373" spans="1:6" s="49" customFormat="1" ht="18" customHeight="1">
      <c r="A373" s="6"/>
      <c r="B373" s="48"/>
      <c r="F373" s="50"/>
    </row>
    <row r="374" spans="1:6" s="58" customFormat="1" ht="18" customHeight="1">
      <c r="A374" s="6"/>
      <c r="B374" s="57"/>
      <c r="F374" s="59"/>
    </row>
    <row r="375" spans="1:6" s="52" customFormat="1" ht="18" customHeight="1">
      <c r="A375" s="6"/>
      <c r="B375" s="51"/>
      <c r="F375" s="53"/>
    </row>
    <row r="376" spans="1:6" s="58" customFormat="1" ht="18" customHeight="1">
      <c r="A376" s="6"/>
      <c r="B376" s="57"/>
      <c r="F376" s="59"/>
    </row>
    <row r="377" spans="1:6" s="55" customFormat="1" ht="18" customHeight="1">
      <c r="A377" s="6"/>
      <c r="B377" s="54"/>
      <c r="F377" s="56"/>
    </row>
    <row r="378" spans="1:6" s="6" customFormat="1" ht="18" customHeight="1">
      <c r="B378" s="7"/>
      <c r="F378" s="8"/>
    </row>
    <row r="379" spans="1:6" s="6" customFormat="1" ht="18" customHeight="1">
      <c r="B379" s="7"/>
      <c r="F379" s="8"/>
    </row>
    <row r="380" spans="1:6" s="49" customFormat="1" ht="18" customHeight="1">
      <c r="A380" s="6"/>
      <c r="B380" s="48"/>
      <c r="F380" s="50"/>
    </row>
    <row r="381" spans="1:6" s="58" customFormat="1" ht="18" customHeight="1">
      <c r="A381" s="6"/>
      <c r="B381" s="57"/>
      <c r="F381" s="59"/>
    </row>
    <row r="382" spans="1:6" s="52" customFormat="1" ht="18" customHeight="1">
      <c r="A382" s="6"/>
      <c r="B382" s="51"/>
      <c r="F382" s="53"/>
    </row>
    <row r="383" spans="1:6" s="58" customFormat="1" ht="18" customHeight="1">
      <c r="A383" s="6"/>
      <c r="B383" s="57"/>
      <c r="F383" s="59"/>
    </row>
    <row r="384" spans="1:6" s="52" customFormat="1" ht="18" customHeight="1">
      <c r="A384" s="6"/>
      <c r="B384" s="51"/>
      <c r="F384" s="53"/>
    </row>
    <row r="385" spans="1:6" s="58" customFormat="1" ht="18" customHeight="1">
      <c r="A385" s="6"/>
      <c r="B385" s="57"/>
      <c r="F385" s="59"/>
    </row>
    <row r="386" spans="1:6" s="55" customFormat="1" ht="18" customHeight="1">
      <c r="A386" s="6"/>
      <c r="B386" s="54"/>
      <c r="F386" s="56"/>
    </row>
    <row r="387" spans="1:6" s="6" customFormat="1" ht="18" customHeight="1">
      <c r="B387" s="7"/>
      <c r="F387" s="8"/>
    </row>
    <row r="388" spans="1:6" s="49" customFormat="1" ht="18" customHeight="1">
      <c r="A388" s="6"/>
      <c r="B388" s="48"/>
      <c r="F388" s="50"/>
    </row>
    <row r="389" spans="1:6" s="58" customFormat="1" ht="18" customHeight="1">
      <c r="A389" s="6"/>
      <c r="B389" s="57"/>
      <c r="F389" s="59"/>
    </row>
    <row r="390" spans="1:6" s="52" customFormat="1" ht="18" customHeight="1">
      <c r="A390" s="6"/>
      <c r="B390" s="51"/>
      <c r="F390" s="53"/>
    </row>
    <row r="391" spans="1:6" s="58" customFormat="1" ht="18" customHeight="1">
      <c r="A391" s="6"/>
      <c r="B391" s="57"/>
      <c r="F391" s="59"/>
    </row>
    <row r="392" spans="1:6" s="55" customFormat="1" ht="18" customHeight="1">
      <c r="A392" s="6"/>
      <c r="B392" s="54"/>
      <c r="F392" s="56"/>
    </row>
    <row r="393" spans="1:6" s="6" customFormat="1" ht="18" customHeight="1">
      <c r="B393" s="7"/>
      <c r="F393" s="8"/>
    </row>
    <row r="394" spans="1:6" s="6" customFormat="1" ht="18" customHeight="1">
      <c r="B394" s="7"/>
      <c r="F394" s="8"/>
    </row>
    <row r="395" spans="1:6" s="6" customFormat="1" ht="18" customHeight="1">
      <c r="B395" s="7"/>
      <c r="F395" s="8"/>
    </row>
    <row r="396" spans="1:6" s="6" customFormat="1" ht="18" customHeight="1">
      <c r="B396" s="7"/>
      <c r="F396" s="8"/>
    </row>
    <row r="397" spans="1:6" s="6" customFormat="1" ht="18" customHeight="1">
      <c r="B397" s="7"/>
      <c r="F397" s="8"/>
    </row>
    <row r="398" spans="1:6" s="6" customFormat="1" ht="18" customHeight="1">
      <c r="B398" s="7"/>
      <c r="F398" s="8"/>
    </row>
    <row r="399" spans="1:6" s="6" customFormat="1" ht="18" customHeight="1">
      <c r="B399" s="7"/>
      <c r="F399" s="8"/>
    </row>
    <row r="400" spans="1:6" s="6" customFormat="1" ht="18" customHeight="1">
      <c r="B400" s="7"/>
      <c r="F400" s="8"/>
    </row>
    <row r="401" spans="1:6" s="6" customFormat="1" ht="18" customHeight="1">
      <c r="B401" s="7"/>
      <c r="F401" s="8"/>
    </row>
    <row r="402" spans="1:6" s="49" customFormat="1" ht="18" customHeight="1">
      <c r="A402" s="6"/>
      <c r="B402" s="48"/>
      <c r="F402" s="50"/>
    </row>
    <row r="403" spans="1:6" s="58" customFormat="1" ht="18" customHeight="1">
      <c r="A403" s="6"/>
      <c r="B403" s="57"/>
      <c r="F403" s="59"/>
    </row>
    <row r="404" spans="1:6" s="55" customFormat="1" ht="18" customHeight="1">
      <c r="A404" s="6"/>
      <c r="B404" s="54"/>
      <c r="F404" s="56"/>
    </row>
    <row r="405" spans="1:6" s="49" customFormat="1" ht="18" customHeight="1">
      <c r="A405" s="6"/>
      <c r="B405" s="48"/>
      <c r="F405" s="50"/>
    </row>
    <row r="406" spans="1:6" s="58" customFormat="1" ht="18" customHeight="1">
      <c r="A406" s="6"/>
      <c r="B406" s="57"/>
      <c r="F406" s="59"/>
    </row>
    <row r="407" spans="1:6" s="55" customFormat="1" ht="18" customHeight="1">
      <c r="A407" s="6"/>
      <c r="B407" s="54"/>
      <c r="F407" s="56"/>
    </row>
    <row r="408" spans="1:6" s="6" customFormat="1" ht="18" customHeight="1">
      <c r="B408" s="7"/>
      <c r="F408" s="8"/>
    </row>
    <row r="409" spans="1:6" s="6" customFormat="1" ht="18" customHeight="1">
      <c r="B409" s="7"/>
      <c r="F409" s="8"/>
    </row>
    <row r="410" spans="1:6" s="49" customFormat="1" ht="18" customHeight="1">
      <c r="A410" s="6"/>
      <c r="B410" s="48"/>
      <c r="F410" s="50"/>
    </row>
    <row r="411" spans="1:6" s="58" customFormat="1" ht="18" customHeight="1">
      <c r="A411" s="6"/>
      <c r="B411" s="57"/>
      <c r="F411" s="59"/>
    </row>
    <row r="412" spans="1:6" s="55" customFormat="1" ht="18" customHeight="1">
      <c r="A412" s="6"/>
      <c r="B412" s="54"/>
      <c r="F412" s="56"/>
    </row>
    <row r="413" spans="1:6" s="6" customFormat="1" ht="18" customHeight="1">
      <c r="B413" s="7"/>
      <c r="F413" s="8"/>
    </row>
    <row r="414" spans="1:6" s="6" customFormat="1" ht="18" customHeight="1">
      <c r="B414" s="7"/>
      <c r="F414" s="8"/>
    </row>
    <row r="415" spans="1:6" s="6" customFormat="1" ht="18" customHeight="1">
      <c r="B415" s="7"/>
      <c r="F415" s="8"/>
    </row>
    <row r="416" spans="1:6" s="49" customFormat="1" ht="18" customHeight="1">
      <c r="A416" s="6"/>
      <c r="B416" s="48"/>
      <c r="F416" s="50"/>
    </row>
    <row r="417" spans="1:6" s="58" customFormat="1" ht="18" customHeight="1">
      <c r="A417" s="6"/>
      <c r="B417" s="57"/>
      <c r="F417" s="59"/>
    </row>
    <row r="418" spans="1:6" s="55" customFormat="1" ht="18" customHeight="1">
      <c r="A418" s="6"/>
      <c r="B418" s="54"/>
      <c r="F418" s="56"/>
    </row>
    <row r="419" spans="1:6" s="6" customFormat="1" ht="18" customHeight="1">
      <c r="B419" s="7"/>
      <c r="F419" s="8"/>
    </row>
    <row r="420" spans="1:6" s="49" customFormat="1" ht="18" customHeight="1">
      <c r="A420" s="6"/>
      <c r="B420" s="48"/>
      <c r="F420" s="50"/>
    </row>
    <row r="421" spans="1:6" s="58" customFormat="1" ht="18" customHeight="1">
      <c r="A421" s="6"/>
      <c r="B421" s="57"/>
      <c r="F421" s="59"/>
    </row>
    <row r="422" spans="1:6" s="55" customFormat="1" ht="18" customHeight="1">
      <c r="A422" s="6"/>
      <c r="B422" s="54"/>
      <c r="F422" s="56"/>
    </row>
    <row r="423" spans="1:6" s="6" customFormat="1" ht="18" customHeight="1">
      <c r="B423" s="7"/>
      <c r="F423" s="8"/>
    </row>
    <row r="424" spans="1:6" s="49" customFormat="1" ht="18" customHeight="1">
      <c r="A424" s="6"/>
      <c r="B424" s="48"/>
      <c r="F424" s="50"/>
    </row>
    <row r="425" spans="1:6" s="58" customFormat="1" ht="18" customHeight="1">
      <c r="A425" s="6"/>
      <c r="B425" s="57"/>
      <c r="F425" s="59"/>
    </row>
    <row r="426" spans="1:6" s="52" customFormat="1" ht="18" customHeight="1">
      <c r="A426" s="6"/>
      <c r="B426" s="51"/>
      <c r="F426" s="53"/>
    </row>
    <row r="427" spans="1:6" s="58" customFormat="1" ht="18" customHeight="1">
      <c r="A427" s="6"/>
      <c r="B427" s="57"/>
      <c r="F427" s="59"/>
    </row>
    <row r="428" spans="1:6" s="55" customFormat="1" ht="18" customHeight="1">
      <c r="A428" s="6"/>
      <c r="B428" s="54"/>
      <c r="F428" s="56"/>
    </row>
    <row r="429" spans="1:6" s="6" customFormat="1" ht="18" customHeight="1">
      <c r="B429" s="7"/>
      <c r="F429" s="8"/>
    </row>
    <row r="430" spans="1:6" s="49" customFormat="1" ht="18" customHeight="1">
      <c r="A430" s="6"/>
      <c r="B430" s="48"/>
      <c r="F430" s="50"/>
    </row>
    <row r="431" spans="1:6" s="58" customFormat="1" ht="18" customHeight="1">
      <c r="A431" s="6"/>
      <c r="B431" s="57"/>
      <c r="F431" s="59"/>
    </row>
    <row r="432" spans="1:6" s="55" customFormat="1" ht="18" customHeight="1">
      <c r="A432" s="6"/>
      <c r="B432" s="54"/>
      <c r="F432" s="56"/>
    </row>
    <row r="433" spans="1:6" s="6" customFormat="1" ht="18" customHeight="1">
      <c r="B433" s="7"/>
      <c r="F433" s="8"/>
    </row>
    <row r="434" spans="1:6" s="6" customFormat="1" ht="18" customHeight="1">
      <c r="B434" s="7"/>
      <c r="F434" s="8"/>
    </row>
    <row r="435" spans="1:6" s="49" customFormat="1" ht="18" customHeight="1">
      <c r="A435" s="6"/>
      <c r="B435" s="48"/>
      <c r="F435" s="50"/>
    </row>
    <row r="436" spans="1:6" s="58" customFormat="1" ht="18" customHeight="1">
      <c r="A436" s="6"/>
      <c r="B436" s="57"/>
      <c r="F436" s="59"/>
    </row>
    <row r="437" spans="1:6" s="55" customFormat="1" ht="18" customHeight="1">
      <c r="A437" s="6"/>
      <c r="B437" s="54"/>
      <c r="F437" s="56"/>
    </row>
    <row r="438" spans="1:6" s="6" customFormat="1" ht="18" customHeight="1">
      <c r="B438" s="7"/>
      <c r="F438" s="8"/>
    </row>
    <row r="439" spans="1:6" s="49" customFormat="1" ht="18" customHeight="1">
      <c r="A439" s="6"/>
      <c r="B439" s="48"/>
      <c r="F439" s="50"/>
    </row>
    <row r="440" spans="1:6" s="58" customFormat="1" ht="18" customHeight="1">
      <c r="A440" s="6"/>
      <c r="B440" s="57"/>
      <c r="F440" s="59"/>
    </row>
    <row r="441" spans="1:6" s="55" customFormat="1" ht="18" customHeight="1">
      <c r="A441" s="6"/>
      <c r="B441" s="54"/>
      <c r="F441" s="56"/>
    </row>
    <row r="442" spans="1:6" s="6" customFormat="1" ht="18" customHeight="1">
      <c r="B442" s="7"/>
      <c r="F442" s="8"/>
    </row>
    <row r="443" spans="1:6" s="6" customFormat="1" ht="18" customHeight="1">
      <c r="B443" s="7"/>
      <c r="F443" s="8"/>
    </row>
    <row r="444" spans="1:6" s="6" customFormat="1" ht="18" customHeight="1">
      <c r="B444" s="7"/>
      <c r="F444" s="8"/>
    </row>
    <row r="445" spans="1:6" s="49" customFormat="1" ht="18" customHeight="1">
      <c r="A445" s="6"/>
      <c r="B445" s="48"/>
      <c r="F445" s="50"/>
    </row>
    <row r="446" spans="1:6" s="58" customFormat="1" ht="18" customHeight="1">
      <c r="A446" s="6"/>
      <c r="B446" s="57"/>
      <c r="F446" s="59"/>
    </row>
    <row r="447" spans="1:6" s="58" customFormat="1" ht="18" customHeight="1">
      <c r="A447" s="6"/>
      <c r="B447" s="57"/>
      <c r="F447" s="59"/>
    </row>
    <row r="448" spans="1:6" s="55" customFormat="1" ht="18" customHeight="1">
      <c r="A448" s="6"/>
      <c r="B448" s="54"/>
      <c r="F448" s="56"/>
    </row>
    <row r="449" spans="2:6" s="6" customFormat="1" ht="18" customHeight="1">
      <c r="B449" s="7"/>
      <c r="F449" s="8"/>
    </row>
    <row r="450" spans="2:6" s="6" customFormat="1" ht="18" customHeight="1">
      <c r="B450" s="7"/>
      <c r="F450" s="8"/>
    </row>
    <row r="451" spans="2:6" s="6" customFormat="1" ht="18" customHeight="1">
      <c r="B451" s="7"/>
      <c r="F451" s="8"/>
    </row>
    <row r="452" spans="2:6" s="6" customFormat="1" ht="18" customHeight="1">
      <c r="B452" s="7"/>
      <c r="F452" s="8"/>
    </row>
    <row r="453" spans="2:6" s="6" customFormat="1" ht="18" customHeight="1">
      <c r="B453" s="7"/>
      <c r="F453" s="8"/>
    </row>
    <row r="454" spans="2:6" s="6" customFormat="1" ht="18" customHeight="1">
      <c r="B454" s="7"/>
      <c r="F454" s="8"/>
    </row>
    <row r="455" spans="2:6" s="6" customFormat="1" ht="18" customHeight="1">
      <c r="B455" s="7"/>
      <c r="F455" s="8"/>
    </row>
    <row r="456" spans="2:6" s="6" customFormat="1" ht="18" customHeight="1">
      <c r="B456" s="7"/>
      <c r="F456" s="8"/>
    </row>
    <row r="457" spans="2:6" s="6" customFormat="1" ht="18" customHeight="1">
      <c r="B457" s="7"/>
      <c r="F457" s="8"/>
    </row>
    <row r="458" spans="2:6" s="6" customFormat="1" ht="18" customHeight="1">
      <c r="B458" s="7"/>
      <c r="F458" s="8"/>
    </row>
    <row r="459" spans="2:6" s="6" customFormat="1" ht="18" customHeight="1">
      <c r="B459" s="7"/>
      <c r="F459" s="8"/>
    </row>
    <row r="460" spans="2:6" s="6" customFormat="1" ht="18" customHeight="1">
      <c r="B460" s="7"/>
      <c r="F460" s="8"/>
    </row>
    <row r="461" spans="2:6" s="6" customFormat="1" ht="18" customHeight="1">
      <c r="B461" s="7"/>
      <c r="F461" s="8"/>
    </row>
    <row r="462" spans="2:6" s="6" customFormat="1" ht="18" customHeight="1">
      <c r="B462" s="7"/>
      <c r="F462" s="8"/>
    </row>
    <row r="463" spans="2:6" s="6" customFormat="1" ht="18" customHeight="1">
      <c r="B463" s="7"/>
      <c r="F463" s="8"/>
    </row>
    <row r="464" spans="2:6" s="6" customFormat="1" ht="18" customHeight="1">
      <c r="B464" s="7"/>
      <c r="F464" s="8"/>
    </row>
    <row r="465" spans="2:6" s="6" customFormat="1" ht="18" customHeight="1">
      <c r="B465" s="7"/>
      <c r="F465" s="8"/>
    </row>
    <row r="466" spans="2:6" s="6" customFormat="1" ht="18" customHeight="1">
      <c r="B466" s="7"/>
      <c r="F466" s="8"/>
    </row>
    <row r="467" spans="2:6" s="6" customFormat="1" ht="18" customHeight="1">
      <c r="B467" s="7"/>
      <c r="F467" s="8"/>
    </row>
    <row r="468" spans="2:6" s="6" customFormat="1" ht="18" customHeight="1">
      <c r="B468" s="7"/>
      <c r="F468" s="8"/>
    </row>
    <row r="469" spans="2:6" s="6" customFormat="1" ht="18" customHeight="1">
      <c r="B469" s="7"/>
      <c r="F469" s="8"/>
    </row>
    <row r="470" spans="2:6" s="6" customFormat="1" ht="18" customHeight="1">
      <c r="B470" s="7"/>
      <c r="F470" s="8"/>
    </row>
    <row r="471" spans="2:6" s="6" customFormat="1" ht="18" customHeight="1">
      <c r="B471" s="7"/>
      <c r="F471" s="8"/>
    </row>
    <row r="472" spans="2:6" s="6" customFormat="1" ht="18" customHeight="1">
      <c r="B472" s="7"/>
      <c r="F472" s="8"/>
    </row>
    <row r="473" spans="2:6" s="6" customFormat="1" ht="18" customHeight="1">
      <c r="B473" s="7"/>
      <c r="F473" s="8"/>
    </row>
    <row r="474" spans="2:6" s="6" customFormat="1" ht="18" customHeight="1">
      <c r="B474" s="7"/>
      <c r="F474" s="8"/>
    </row>
    <row r="475" spans="2:6" s="6" customFormat="1" ht="18" customHeight="1">
      <c r="B475" s="7"/>
      <c r="F475" s="8"/>
    </row>
    <row r="476" spans="2:6" s="6" customFormat="1" ht="18" customHeight="1">
      <c r="B476" s="7"/>
      <c r="F476" s="8"/>
    </row>
    <row r="477" spans="2:6" s="6" customFormat="1" ht="18" customHeight="1">
      <c r="B477" s="7"/>
      <c r="F477" s="8"/>
    </row>
    <row r="478" spans="2:6" s="6" customFormat="1" ht="18" customHeight="1">
      <c r="B478" s="7"/>
      <c r="F478" s="8"/>
    </row>
    <row r="479" spans="2:6" s="6" customFormat="1" ht="18" customHeight="1">
      <c r="B479" s="7"/>
      <c r="F479" s="8"/>
    </row>
    <row r="480" spans="2:6" s="6" customFormat="1" ht="18" customHeight="1">
      <c r="B480" s="7"/>
      <c r="F480" s="8"/>
    </row>
    <row r="481" spans="2:6" s="6" customFormat="1" ht="18" customHeight="1">
      <c r="B481" s="7"/>
      <c r="F481" s="8"/>
    </row>
    <row r="482" spans="2:6" s="6" customFormat="1" ht="18" customHeight="1">
      <c r="B482" s="7"/>
      <c r="F482" s="8"/>
    </row>
    <row r="483" spans="2:6" s="6" customFormat="1" ht="18" customHeight="1">
      <c r="B483" s="7"/>
      <c r="F483" s="8"/>
    </row>
    <row r="484" spans="2:6" s="6" customFormat="1" ht="18" customHeight="1">
      <c r="B484" s="7"/>
      <c r="F484" s="8"/>
    </row>
    <row r="485" spans="2:6" s="6" customFormat="1" ht="18" customHeight="1">
      <c r="B485" s="7"/>
      <c r="F485" s="8"/>
    </row>
    <row r="486" spans="2:6" s="6" customFormat="1" ht="18" customHeight="1">
      <c r="B486" s="7"/>
      <c r="F486" s="8"/>
    </row>
    <row r="487" spans="2:6" s="6" customFormat="1" ht="18" customHeight="1">
      <c r="B487" s="7"/>
      <c r="F487" s="8"/>
    </row>
    <row r="488" spans="2:6" s="6" customFormat="1" ht="18" customHeight="1">
      <c r="B488" s="7"/>
      <c r="F488" s="8"/>
    </row>
    <row r="489" spans="2:6" s="6" customFormat="1" ht="18" customHeight="1">
      <c r="B489" s="7"/>
      <c r="F489" s="8"/>
    </row>
    <row r="490" spans="2:6" s="6" customFormat="1" ht="18" customHeight="1">
      <c r="B490" s="7"/>
      <c r="F490" s="8"/>
    </row>
    <row r="491" spans="2:6" s="6" customFormat="1" ht="18" customHeight="1">
      <c r="B491" s="7"/>
      <c r="F491" s="8"/>
    </row>
    <row r="492" spans="2:6" s="6" customFormat="1" ht="18" customHeight="1">
      <c r="B492" s="7"/>
      <c r="F492" s="8"/>
    </row>
    <row r="493" spans="2:6" s="6" customFormat="1" ht="18" customHeight="1">
      <c r="B493" s="7"/>
      <c r="F493" s="8"/>
    </row>
    <row r="494" spans="2:6" s="6" customFormat="1" ht="18" customHeight="1">
      <c r="B494" s="7"/>
      <c r="F494" s="8"/>
    </row>
    <row r="495" spans="2:6" s="6" customFormat="1" ht="18" customHeight="1">
      <c r="B495" s="7"/>
      <c r="F495" s="8"/>
    </row>
    <row r="496" spans="2:6" s="6" customFormat="1" ht="18" customHeight="1">
      <c r="B496" s="7"/>
      <c r="F496" s="8"/>
    </row>
    <row r="497" spans="2:6" s="6" customFormat="1" ht="18" customHeight="1">
      <c r="B497" s="7"/>
      <c r="F497" s="8"/>
    </row>
    <row r="498" spans="2:6" s="6" customFormat="1" ht="18" customHeight="1">
      <c r="B498" s="7"/>
      <c r="F498" s="8"/>
    </row>
    <row r="499" spans="2:6" s="6" customFormat="1" ht="18" customHeight="1">
      <c r="B499" s="7"/>
      <c r="F499" s="8"/>
    </row>
    <row r="500" spans="2:6" s="6" customFormat="1" ht="18" customHeight="1">
      <c r="B500" s="7"/>
      <c r="F500" s="8"/>
    </row>
    <row r="501" spans="2:6" s="6" customFormat="1" ht="18" customHeight="1">
      <c r="B501" s="7"/>
      <c r="F501" s="8"/>
    </row>
    <row r="502" spans="2:6" s="6" customFormat="1" ht="18" customHeight="1">
      <c r="B502" s="7"/>
      <c r="F502" s="8"/>
    </row>
    <row r="503" spans="2:6" s="6" customFormat="1" ht="18" customHeight="1">
      <c r="B503" s="7"/>
      <c r="F503" s="8"/>
    </row>
    <row r="504" spans="2:6" s="6" customFormat="1" ht="18" customHeight="1">
      <c r="B504" s="7"/>
      <c r="F504" s="8"/>
    </row>
    <row r="505" spans="2:6" s="6" customFormat="1" ht="18" customHeight="1">
      <c r="B505" s="7"/>
      <c r="F505" s="8"/>
    </row>
    <row r="506" spans="2:6" s="6" customFormat="1" ht="18" customHeight="1">
      <c r="B506" s="7"/>
      <c r="F506" s="8"/>
    </row>
    <row r="507" spans="2:6" s="6" customFormat="1" ht="18" customHeight="1">
      <c r="B507" s="7"/>
      <c r="F507" s="8"/>
    </row>
    <row r="508" spans="2:6" s="6" customFormat="1" ht="18" customHeight="1">
      <c r="B508" s="7"/>
      <c r="F508" s="8"/>
    </row>
    <row r="509" spans="2:6" s="6" customFormat="1" ht="18" customHeight="1">
      <c r="B509" s="7"/>
      <c r="F509" s="8"/>
    </row>
    <row r="510" spans="2:6" s="6" customFormat="1" ht="18" customHeight="1">
      <c r="B510" s="7"/>
      <c r="F510" s="8"/>
    </row>
    <row r="511" spans="2:6" s="6" customFormat="1" ht="18" customHeight="1">
      <c r="B511" s="7"/>
      <c r="F511" s="8"/>
    </row>
    <row r="512" spans="2:6" s="6" customFormat="1" ht="18" customHeight="1">
      <c r="B512" s="7"/>
      <c r="C512" s="41"/>
      <c r="D512" s="41"/>
      <c r="E512" s="41"/>
      <c r="F512" s="42"/>
    </row>
    <row r="513" spans="2:6" s="6" customFormat="1" ht="18" customHeight="1">
      <c r="B513" s="7"/>
      <c r="F513" s="8"/>
    </row>
    <row r="514" spans="2:6" s="6" customFormat="1" ht="18" customHeight="1">
      <c r="B514" s="7"/>
      <c r="F514" s="8"/>
    </row>
    <row r="515" spans="2:6" s="6" customFormat="1" ht="18" customHeight="1">
      <c r="B515" s="7"/>
      <c r="F515" s="8"/>
    </row>
    <row r="516" spans="2:6" s="6" customFormat="1" ht="18" customHeight="1">
      <c r="B516" s="7"/>
      <c r="F516" s="8"/>
    </row>
    <row r="517" spans="2:6" s="6" customFormat="1" ht="18" customHeight="1">
      <c r="B517" s="7"/>
      <c r="F517" s="8"/>
    </row>
    <row r="518" spans="2:6" s="6" customFormat="1" ht="18" customHeight="1">
      <c r="B518" s="7"/>
      <c r="F518" s="8"/>
    </row>
    <row r="519" spans="2:6" s="6" customFormat="1" ht="18" customHeight="1">
      <c r="B519" s="7"/>
      <c r="F519" s="8"/>
    </row>
    <row r="520" spans="2:6" s="6" customFormat="1" ht="18" customHeight="1">
      <c r="B520" s="7"/>
      <c r="F520" s="8"/>
    </row>
    <row r="521" spans="2:6" s="6" customFormat="1" ht="18" customHeight="1">
      <c r="B521" s="7"/>
      <c r="F521" s="8"/>
    </row>
    <row r="522" spans="2:6" s="6" customFormat="1" ht="18" customHeight="1">
      <c r="B522" s="7"/>
      <c r="F522" s="8"/>
    </row>
    <row r="523" spans="2:6" s="6" customFormat="1" ht="18" customHeight="1">
      <c r="B523" s="7"/>
      <c r="F523" s="8"/>
    </row>
    <row r="524" spans="2:6" s="6" customFormat="1" ht="18" customHeight="1">
      <c r="B524" s="7"/>
      <c r="F524" s="8"/>
    </row>
    <row r="525" spans="2:6" s="6" customFormat="1" ht="18" customHeight="1">
      <c r="B525" s="7"/>
      <c r="F525" s="8"/>
    </row>
    <row r="526" spans="2:6" s="6" customFormat="1" ht="18" customHeight="1">
      <c r="B526" s="7"/>
      <c r="F526" s="8"/>
    </row>
    <row r="527" spans="2:6" s="6" customFormat="1" ht="18" customHeight="1">
      <c r="B527" s="7"/>
      <c r="F527" s="8"/>
    </row>
    <row r="528" spans="2:6" s="6" customFormat="1" ht="18" customHeight="1">
      <c r="B528" s="7"/>
      <c r="F528" s="8"/>
    </row>
    <row r="529" spans="2:6" s="6" customFormat="1" ht="18" customHeight="1">
      <c r="B529" s="7"/>
      <c r="F529" s="8"/>
    </row>
    <row r="530" spans="2:6" s="6" customFormat="1" ht="18" customHeight="1">
      <c r="B530" s="7"/>
      <c r="F530" s="8"/>
    </row>
    <row r="531" spans="2:6" s="6" customFormat="1" ht="18" customHeight="1">
      <c r="B531" s="7"/>
      <c r="F531" s="8"/>
    </row>
    <row r="532" spans="2:6" s="6" customFormat="1" ht="18" customHeight="1">
      <c r="B532" s="7"/>
      <c r="F532" s="8"/>
    </row>
    <row r="533" spans="2:6" s="6" customFormat="1" ht="18" customHeight="1">
      <c r="B533" s="7"/>
      <c r="F533" s="8"/>
    </row>
    <row r="534" spans="2:6" s="6" customFormat="1" ht="18" customHeight="1">
      <c r="B534" s="7"/>
      <c r="F534" s="8"/>
    </row>
    <row r="535" spans="2:6" s="6" customFormat="1" ht="18" customHeight="1">
      <c r="B535" s="7"/>
      <c r="F535" s="8"/>
    </row>
    <row r="536" spans="2:6" s="6" customFormat="1" ht="18" customHeight="1">
      <c r="B536" s="7"/>
      <c r="F536" s="8"/>
    </row>
    <row r="537" spans="2:6" s="6" customFormat="1" ht="18" customHeight="1">
      <c r="B537" s="7"/>
      <c r="F537" s="8"/>
    </row>
    <row r="538" spans="2:6" s="6" customFormat="1" ht="18" customHeight="1">
      <c r="B538" s="7"/>
      <c r="F538" s="8"/>
    </row>
    <row r="539" spans="2:6" s="6" customFormat="1" ht="18" customHeight="1">
      <c r="B539" s="7"/>
      <c r="F539" s="8"/>
    </row>
    <row r="540" spans="2:6" s="6" customFormat="1" ht="18" customHeight="1">
      <c r="B540" s="7"/>
      <c r="F540" s="8"/>
    </row>
    <row r="541" spans="2:6" s="6" customFormat="1" ht="18" customHeight="1">
      <c r="B541" s="7"/>
      <c r="F541" s="8"/>
    </row>
    <row r="542" spans="2:6" s="6" customFormat="1" ht="18" customHeight="1">
      <c r="B542" s="7"/>
      <c r="F542" s="8"/>
    </row>
    <row r="543" spans="2:6" s="6" customFormat="1" ht="18" customHeight="1">
      <c r="B543" s="7"/>
      <c r="F543" s="8"/>
    </row>
    <row r="544" spans="2:6" s="6" customFormat="1" ht="18" customHeight="1">
      <c r="B544" s="7"/>
      <c r="F544" s="8"/>
    </row>
    <row r="545" spans="1:6" s="6" customFormat="1" ht="18" customHeight="1">
      <c r="B545" s="7"/>
      <c r="F545" s="8"/>
    </row>
    <row r="546" spans="1:6" s="6" customFormat="1" ht="18" customHeight="1">
      <c r="B546" s="7"/>
      <c r="F546" s="8"/>
    </row>
    <row r="547" spans="1:6" s="6" customFormat="1" ht="18" customHeight="1">
      <c r="B547" s="7"/>
      <c r="F547" s="8"/>
    </row>
    <row r="548" spans="1:6" s="6" customFormat="1" ht="18" customHeight="1">
      <c r="B548" s="7"/>
      <c r="F548" s="8"/>
    </row>
    <row r="549" spans="1:6" s="6" customFormat="1" ht="18" customHeight="1">
      <c r="B549" s="7"/>
      <c r="F549" s="8"/>
    </row>
    <row r="550" spans="1:6" s="6" customFormat="1" ht="18" customHeight="1">
      <c r="B550" s="7"/>
      <c r="F550" s="8"/>
    </row>
    <row r="551" spans="1:6" s="6" customFormat="1" ht="18" customHeight="1">
      <c r="B551" s="7"/>
      <c r="F551" s="8"/>
    </row>
    <row r="552" spans="1:6" s="6" customFormat="1" ht="18" customHeight="1">
      <c r="B552" s="7"/>
      <c r="F552" s="8"/>
    </row>
    <row r="553" spans="1:6" s="6" customFormat="1" ht="18" customHeight="1">
      <c r="B553" s="7"/>
      <c r="F553" s="8"/>
    </row>
    <row r="554" spans="1:6" s="6" customFormat="1" ht="18" customHeight="1">
      <c r="B554" s="7"/>
      <c r="F554" s="8"/>
    </row>
    <row r="555" spans="1:6" s="6" customFormat="1" ht="18" customHeight="1">
      <c r="B555" s="7"/>
      <c r="F555" s="8"/>
    </row>
    <row r="556" spans="1:6" s="6" customFormat="1" ht="18" customHeight="1">
      <c r="B556" s="7"/>
      <c r="F556" s="8"/>
    </row>
    <row r="557" spans="1:6" s="6" customFormat="1" ht="18" customHeight="1">
      <c r="B557" s="7"/>
      <c r="F557" s="8"/>
    </row>
    <row r="558" spans="1:6" s="6" customFormat="1" ht="18" customHeight="1">
      <c r="B558" s="7"/>
      <c r="F558" s="8"/>
    </row>
    <row r="559" spans="1:6" s="6" customFormat="1" ht="18" customHeight="1">
      <c r="B559" s="7"/>
      <c r="F559" s="8"/>
    </row>
    <row r="560" spans="1:6" s="43" customFormat="1" ht="18" customHeight="1">
      <c r="A560" s="6"/>
      <c r="B560" s="40"/>
      <c r="F560" s="44"/>
    </row>
    <row r="561" spans="1:6" s="6" customFormat="1" ht="18" customHeight="1">
      <c r="B561" s="7"/>
      <c r="F561" s="8"/>
    </row>
    <row r="562" spans="1:6" s="6" customFormat="1" ht="18" customHeight="1">
      <c r="B562" s="7"/>
      <c r="F562" s="8"/>
    </row>
    <row r="563" spans="1:6" s="6" customFormat="1" ht="18" customHeight="1">
      <c r="B563" s="7"/>
      <c r="F563" s="8"/>
    </row>
    <row r="564" spans="1:6" s="6" customFormat="1" ht="18" customHeight="1">
      <c r="B564" s="7"/>
      <c r="F564" s="8"/>
    </row>
    <row r="565" spans="1:6" s="6" customFormat="1" ht="18" customHeight="1">
      <c r="B565" s="7"/>
      <c r="F565" s="8"/>
    </row>
    <row r="566" spans="1:6" s="6" customFormat="1" ht="18" customHeight="1">
      <c r="B566" s="7"/>
      <c r="F566" s="8"/>
    </row>
    <row r="567" spans="1:6" s="43" customFormat="1" ht="18" customHeight="1">
      <c r="A567" s="6"/>
      <c r="B567" s="40"/>
      <c r="F567" s="44"/>
    </row>
    <row r="568" spans="1:6" s="39" customFormat="1">
      <c r="B568" s="45"/>
      <c r="C568" s="46"/>
      <c r="F568" s="47"/>
    </row>
  </sheetData>
  <mergeCells count="5">
    <mergeCell ref="B1:F1"/>
    <mergeCell ref="B2:F2"/>
    <mergeCell ref="B3:F3"/>
    <mergeCell ref="B4:F4"/>
    <mergeCell ref="B5:F5"/>
  </mergeCells>
  <pageMargins left="0.43307086614173229" right="0.15748031496062992" top="0.47244094488188981" bottom="4.5275590551181102" header="0.31496062992125984" footer="2.9921259842519685"/>
  <pageSetup paperSize="9" scale="90" orientation="portrait" r:id="rId1"/>
  <headerFooter>
    <oddHeader>&amp;R&amp;"TH SarabunPSK,ธรรมดา"&amp;P</oddHeader>
  </headerFooter>
  <rowBreaks count="41" manualBreakCount="41">
    <brk id="10" max="16383" man="1"/>
    <brk id="13" max="16383" man="1"/>
    <brk id="16" max="16383" man="1"/>
    <brk id="18" max="16383" man="1"/>
    <brk id="20" max="16383" man="1"/>
    <brk id="22" max="16383" man="1"/>
    <brk id="33" max="16383" man="1"/>
    <brk id="38" max="16383" man="1"/>
    <brk id="40" max="16383" man="1"/>
    <brk id="43" max="16383" man="1"/>
    <brk id="46" max="16383" man="1"/>
    <brk id="48" max="16383" man="1"/>
    <brk id="51" max="16383" man="1"/>
    <brk id="53" max="16383" man="1"/>
    <brk id="55" max="16383" man="1"/>
    <brk id="57" max="16383" man="1"/>
    <brk id="59" max="16383" man="1"/>
    <brk id="61" max="16383" man="1"/>
    <brk id="63" max="16383" man="1"/>
    <brk id="66" max="16383" man="1"/>
    <brk id="68" max="16383" man="1"/>
    <brk id="70" max="16383" man="1"/>
    <brk id="72" max="16383" man="1"/>
    <brk id="74" max="16383" man="1"/>
    <brk id="76" max="16383" man="1"/>
    <brk id="78" max="16383" man="1"/>
    <brk id="80" max="16383" man="1"/>
    <brk id="82" max="16383" man="1"/>
    <brk id="85" max="16383" man="1"/>
    <brk id="87" max="16383" man="1"/>
    <brk id="93" max="16383" man="1"/>
    <brk id="95" max="16383" man="1"/>
    <brk id="98" max="16383" man="1"/>
    <brk id="101" max="16383" man="1"/>
    <brk id="105" max="16383" man="1"/>
    <brk id="108" max="16383" man="1"/>
    <brk id="113" max="16383" man="1"/>
    <brk id="115" max="16383" man="1"/>
    <brk id="118" max="16383" man="1"/>
    <brk id="120" max="16383" man="1"/>
    <brk id="1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8571D-3190-4D93-BB3E-74027766133E}">
  <dimension ref="A1:G44"/>
  <sheetViews>
    <sheetView workbookViewId="0">
      <selection activeCell="D10" sqref="D10"/>
    </sheetView>
  </sheetViews>
  <sheetFormatPr defaultColWidth="9" defaultRowHeight="15"/>
  <cols>
    <col min="1" max="1" width="9" style="20"/>
    <col min="2" max="2" width="15.77734375" style="20" customWidth="1"/>
    <col min="3" max="3" width="11" style="37" customWidth="1"/>
    <col min="4" max="4" width="17.6640625" style="20" customWidth="1"/>
    <col min="5" max="5" width="12.5546875" style="38" customWidth="1"/>
    <col min="6" max="6" width="11.77734375" style="37" customWidth="1"/>
    <col min="7" max="7" width="10.88671875" style="37" customWidth="1"/>
    <col min="8" max="16384" width="9" style="20"/>
  </cols>
  <sheetData>
    <row r="1" spans="1:7" s="11" customFormat="1" ht="21">
      <c r="A1" s="80" t="s">
        <v>235</v>
      </c>
      <c r="B1" s="80"/>
      <c r="C1" s="80"/>
      <c r="D1" s="80"/>
      <c r="E1" s="80"/>
      <c r="F1" s="80"/>
      <c r="G1" s="80"/>
    </row>
    <row r="2" spans="1:7" s="11" customFormat="1" ht="21">
      <c r="A2" s="83" t="s">
        <v>203</v>
      </c>
      <c r="B2" s="83"/>
      <c r="C2" s="83"/>
      <c r="D2" s="83"/>
      <c r="E2" s="83"/>
      <c r="F2" s="83"/>
      <c r="G2" s="83"/>
    </row>
    <row r="3" spans="1:7" s="11" customFormat="1" ht="21">
      <c r="A3" s="81" t="s">
        <v>243</v>
      </c>
      <c r="B3" s="81"/>
      <c r="C3" s="81"/>
      <c r="D3" s="81"/>
      <c r="E3" s="81"/>
      <c r="F3" s="81"/>
      <c r="G3" s="81"/>
    </row>
    <row r="4" spans="1:7" s="12" customFormat="1" ht="21">
      <c r="A4" s="84" t="s">
        <v>236</v>
      </c>
      <c r="B4" s="84"/>
      <c r="C4" s="84"/>
      <c r="D4" s="84"/>
      <c r="E4" s="84"/>
      <c r="F4" s="84"/>
      <c r="G4" s="84"/>
    </row>
    <row r="5" spans="1:7" s="11" customFormat="1" ht="21" hidden="1">
      <c r="A5" s="85" t="s">
        <v>204</v>
      </c>
      <c r="B5" s="85"/>
      <c r="C5" s="85"/>
      <c r="D5" s="85"/>
      <c r="E5" s="13"/>
      <c r="F5" s="14"/>
      <c r="G5" s="14"/>
    </row>
    <row r="6" spans="1:7" s="11" customFormat="1" ht="21">
      <c r="A6" s="82" t="s">
        <v>245</v>
      </c>
      <c r="B6" s="82"/>
      <c r="C6" s="82"/>
      <c r="D6" s="82"/>
      <c r="E6" s="82"/>
      <c r="F6" s="82"/>
      <c r="G6" s="82"/>
    </row>
    <row r="7" spans="1:7" ht="21">
      <c r="A7" s="15" t="s">
        <v>0</v>
      </c>
      <c r="B7" s="15" t="s">
        <v>1</v>
      </c>
      <c r="C7" s="16" t="s">
        <v>195</v>
      </c>
      <c r="D7" s="17" t="s">
        <v>201</v>
      </c>
      <c r="E7" s="18" t="s">
        <v>205</v>
      </c>
      <c r="F7" s="19" t="s">
        <v>206</v>
      </c>
      <c r="G7" s="19" t="s">
        <v>207</v>
      </c>
    </row>
    <row r="8" spans="1:7" ht="20.100000000000001" customHeight="1">
      <c r="A8" s="21">
        <v>1</v>
      </c>
      <c r="B8" s="22" t="s">
        <v>210</v>
      </c>
      <c r="C8" s="23">
        <v>3</v>
      </c>
      <c r="D8" s="24">
        <v>345000</v>
      </c>
      <c r="E8" s="23">
        <v>3925</v>
      </c>
      <c r="F8" s="21">
        <v>10412</v>
      </c>
      <c r="G8" s="25" t="s">
        <v>250</v>
      </c>
    </row>
    <row r="9" spans="1:7" ht="20.100000000000001" customHeight="1">
      <c r="A9" s="26">
        <v>2</v>
      </c>
      <c r="B9" s="27" t="s">
        <v>211</v>
      </c>
      <c r="C9" s="28">
        <v>2</v>
      </c>
      <c r="D9" s="29">
        <v>204000</v>
      </c>
      <c r="E9" s="30">
        <v>3926</v>
      </c>
      <c r="F9" s="31">
        <v>10413</v>
      </c>
      <c r="G9" s="25" t="s">
        <v>250</v>
      </c>
    </row>
    <row r="10" spans="1:7" ht="20.100000000000001" customHeight="1">
      <c r="A10" s="26">
        <v>3</v>
      </c>
      <c r="B10" s="27" t="s">
        <v>212</v>
      </c>
      <c r="C10" s="28">
        <v>2</v>
      </c>
      <c r="D10" s="29">
        <v>72000</v>
      </c>
      <c r="E10" s="30">
        <v>3927</v>
      </c>
      <c r="F10" s="31">
        <v>10414</v>
      </c>
      <c r="G10" s="25" t="s">
        <v>250</v>
      </c>
    </row>
    <row r="11" spans="1:7" ht="20.100000000000001" customHeight="1">
      <c r="A11" s="26">
        <v>4</v>
      </c>
      <c r="B11" s="27" t="s">
        <v>246</v>
      </c>
      <c r="C11" s="28">
        <v>1</v>
      </c>
      <c r="D11" s="29">
        <v>48000</v>
      </c>
      <c r="E11" s="30">
        <v>3928</v>
      </c>
      <c r="F11" s="31">
        <v>10415</v>
      </c>
      <c r="G11" s="25" t="s">
        <v>250</v>
      </c>
    </row>
    <row r="12" spans="1:7" ht="20.100000000000001" customHeight="1">
      <c r="A12" s="26">
        <v>5</v>
      </c>
      <c r="B12" s="27" t="s">
        <v>247</v>
      </c>
      <c r="C12" s="28">
        <v>1</v>
      </c>
      <c r="D12" s="29">
        <v>27000</v>
      </c>
      <c r="E12" s="30">
        <v>3929</v>
      </c>
      <c r="F12" s="31">
        <v>10416</v>
      </c>
      <c r="G12" s="25" t="s">
        <v>250</v>
      </c>
    </row>
    <row r="13" spans="1:7" ht="20.100000000000001" customHeight="1">
      <c r="A13" s="26">
        <v>6</v>
      </c>
      <c r="B13" s="27" t="s">
        <v>238</v>
      </c>
      <c r="C13" s="28">
        <v>1</v>
      </c>
      <c r="D13" s="29">
        <v>15000</v>
      </c>
      <c r="E13" s="30">
        <v>3930</v>
      </c>
      <c r="F13" s="31">
        <v>10417</v>
      </c>
      <c r="G13" s="25" t="s">
        <v>250</v>
      </c>
    </row>
    <row r="14" spans="1:7" ht="20.100000000000001" customHeight="1">
      <c r="A14" s="26">
        <v>7</v>
      </c>
      <c r="B14" s="27" t="s">
        <v>213</v>
      </c>
      <c r="C14" s="28">
        <v>10</v>
      </c>
      <c r="D14" s="29">
        <v>604500</v>
      </c>
      <c r="E14" s="30">
        <v>3931</v>
      </c>
      <c r="F14" s="31">
        <v>10418</v>
      </c>
      <c r="G14" s="25" t="s">
        <v>250</v>
      </c>
    </row>
    <row r="15" spans="1:7" ht="20.100000000000001" customHeight="1">
      <c r="A15" s="26">
        <v>8</v>
      </c>
      <c r="B15" s="27" t="s">
        <v>214</v>
      </c>
      <c r="C15" s="28">
        <v>4</v>
      </c>
      <c r="D15" s="29">
        <v>207300</v>
      </c>
      <c r="E15" s="30">
        <v>3932</v>
      </c>
      <c r="F15" s="31">
        <v>10419</v>
      </c>
      <c r="G15" s="25" t="s">
        <v>250</v>
      </c>
    </row>
    <row r="16" spans="1:7" ht="20.100000000000001" customHeight="1">
      <c r="A16" s="26">
        <v>9</v>
      </c>
      <c r="B16" s="27" t="s">
        <v>215</v>
      </c>
      <c r="C16" s="28">
        <v>1</v>
      </c>
      <c r="D16" s="29">
        <v>10500</v>
      </c>
      <c r="E16" s="30">
        <v>3933</v>
      </c>
      <c r="F16" s="31">
        <v>10420</v>
      </c>
      <c r="G16" s="25" t="s">
        <v>250</v>
      </c>
    </row>
    <row r="17" spans="1:7" ht="20.100000000000001" customHeight="1">
      <c r="A17" s="26">
        <v>10</v>
      </c>
      <c r="B17" s="27" t="s">
        <v>216</v>
      </c>
      <c r="C17" s="28">
        <v>2</v>
      </c>
      <c r="D17" s="29">
        <v>74000</v>
      </c>
      <c r="E17" s="30">
        <v>3934</v>
      </c>
      <c r="F17" s="31">
        <v>10421</v>
      </c>
      <c r="G17" s="25" t="s">
        <v>250</v>
      </c>
    </row>
    <row r="18" spans="1:7" ht="20.100000000000001" customHeight="1">
      <c r="A18" s="26">
        <v>11</v>
      </c>
      <c r="B18" s="27" t="s">
        <v>217</v>
      </c>
      <c r="C18" s="28">
        <v>2</v>
      </c>
      <c r="D18" s="29">
        <v>57000</v>
      </c>
      <c r="E18" s="30">
        <v>3935</v>
      </c>
      <c r="F18" s="31">
        <v>10422</v>
      </c>
      <c r="G18" s="25" t="s">
        <v>250</v>
      </c>
    </row>
    <row r="19" spans="1:7" ht="20.100000000000001" customHeight="1">
      <c r="A19" s="26">
        <v>12</v>
      </c>
      <c r="B19" s="27" t="s">
        <v>237</v>
      </c>
      <c r="C19" s="28">
        <v>1</v>
      </c>
      <c r="D19" s="29">
        <v>18000</v>
      </c>
      <c r="E19" s="30">
        <v>3936</v>
      </c>
      <c r="F19" s="31">
        <v>10423</v>
      </c>
      <c r="G19" s="25" t="s">
        <v>250</v>
      </c>
    </row>
    <row r="20" spans="1:7" ht="20.100000000000001" customHeight="1">
      <c r="A20" s="26">
        <v>13</v>
      </c>
      <c r="B20" s="27" t="s">
        <v>218</v>
      </c>
      <c r="C20" s="28">
        <v>2</v>
      </c>
      <c r="D20" s="29">
        <v>90000</v>
      </c>
      <c r="E20" s="30">
        <v>3937</v>
      </c>
      <c r="F20" s="31">
        <v>10424</v>
      </c>
      <c r="G20" s="25" t="s">
        <v>250</v>
      </c>
    </row>
    <row r="21" spans="1:7" ht="20.100000000000001" customHeight="1">
      <c r="A21" s="26">
        <v>14</v>
      </c>
      <c r="B21" s="27" t="s">
        <v>219</v>
      </c>
      <c r="C21" s="28">
        <v>1</v>
      </c>
      <c r="D21" s="29">
        <v>231000</v>
      </c>
      <c r="E21" s="30">
        <v>3938</v>
      </c>
      <c r="F21" s="31">
        <v>10425</v>
      </c>
      <c r="G21" s="25" t="s">
        <v>250</v>
      </c>
    </row>
    <row r="22" spans="1:7" ht="20.100000000000001" customHeight="1">
      <c r="A22" s="26">
        <v>15</v>
      </c>
      <c r="B22" s="27" t="s">
        <v>220</v>
      </c>
      <c r="C22" s="28">
        <v>1</v>
      </c>
      <c r="D22" s="29">
        <v>24000</v>
      </c>
      <c r="E22" s="30">
        <v>3939</v>
      </c>
      <c r="F22" s="31">
        <v>10426</v>
      </c>
      <c r="G22" s="25" t="s">
        <v>250</v>
      </c>
    </row>
    <row r="23" spans="1:7" ht="20.100000000000001" customHeight="1">
      <c r="A23" s="26">
        <v>16</v>
      </c>
      <c r="B23" s="27" t="s">
        <v>248</v>
      </c>
      <c r="C23" s="28">
        <v>1</v>
      </c>
      <c r="D23" s="29">
        <v>54000</v>
      </c>
      <c r="E23" s="30">
        <v>3940</v>
      </c>
      <c r="F23" s="31">
        <v>10427</v>
      </c>
      <c r="G23" s="25" t="s">
        <v>250</v>
      </c>
    </row>
    <row r="24" spans="1:7" ht="20.100000000000001" customHeight="1">
      <c r="A24" s="26">
        <v>17</v>
      </c>
      <c r="B24" s="27" t="s">
        <v>249</v>
      </c>
      <c r="C24" s="28">
        <v>1</v>
      </c>
      <c r="D24" s="29">
        <v>180000</v>
      </c>
      <c r="E24" s="30">
        <v>3941</v>
      </c>
      <c r="F24" s="31">
        <v>10428</v>
      </c>
      <c r="G24" s="25" t="s">
        <v>250</v>
      </c>
    </row>
    <row r="25" spans="1:7" ht="20.100000000000001" customHeight="1">
      <c r="A25" s="26">
        <v>18</v>
      </c>
      <c r="B25" s="27" t="s">
        <v>221</v>
      </c>
      <c r="C25" s="28">
        <v>1</v>
      </c>
      <c r="D25" s="29">
        <v>18000</v>
      </c>
      <c r="E25" s="30">
        <v>3942</v>
      </c>
      <c r="F25" s="31">
        <v>10429</v>
      </c>
      <c r="G25" s="25" t="s">
        <v>250</v>
      </c>
    </row>
    <row r="26" spans="1:7" ht="20.100000000000001" customHeight="1">
      <c r="A26" s="26">
        <v>19</v>
      </c>
      <c r="B26" s="27" t="s">
        <v>239</v>
      </c>
      <c r="C26" s="28">
        <v>1</v>
      </c>
      <c r="D26" s="29">
        <v>37500</v>
      </c>
      <c r="E26" s="30">
        <v>3943</v>
      </c>
      <c r="F26" s="31">
        <v>10430</v>
      </c>
      <c r="G26" s="25" t="s">
        <v>250</v>
      </c>
    </row>
    <row r="27" spans="1:7" ht="20.100000000000001" customHeight="1">
      <c r="A27" s="26">
        <v>20</v>
      </c>
      <c r="B27" s="27" t="s">
        <v>222</v>
      </c>
      <c r="C27" s="28">
        <v>2</v>
      </c>
      <c r="D27" s="29">
        <v>69000</v>
      </c>
      <c r="E27" s="30">
        <v>3944</v>
      </c>
      <c r="F27" s="31">
        <v>10431</v>
      </c>
      <c r="G27" s="25" t="s">
        <v>250</v>
      </c>
    </row>
    <row r="28" spans="1:7" ht="20.100000000000001" customHeight="1">
      <c r="A28" s="26">
        <v>21</v>
      </c>
      <c r="B28" s="27" t="s">
        <v>223</v>
      </c>
      <c r="C28" s="28">
        <v>1</v>
      </c>
      <c r="D28" s="29">
        <v>18000</v>
      </c>
      <c r="E28" s="30">
        <v>3945</v>
      </c>
      <c r="F28" s="31">
        <v>10432</v>
      </c>
      <c r="G28" s="25" t="s">
        <v>250</v>
      </c>
    </row>
    <row r="29" spans="1:7" ht="20.100000000000001" customHeight="1">
      <c r="A29" s="26">
        <v>22</v>
      </c>
      <c r="B29" s="27" t="s">
        <v>224</v>
      </c>
      <c r="C29" s="28">
        <v>1</v>
      </c>
      <c r="D29" s="29">
        <v>12000</v>
      </c>
      <c r="E29" s="30">
        <v>3946</v>
      </c>
      <c r="F29" s="31">
        <v>10433</v>
      </c>
      <c r="G29" s="25" t="s">
        <v>250</v>
      </c>
    </row>
    <row r="30" spans="1:7" ht="20.100000000000001" customHeight="1">
      <c r="A30" s="26">
        <v>23</v>
      </c>
      <c r="B30" s="27" t="s">
        <v>225</v>
      </c>
      <c r="C30" s="28">
        <v>1</v>
      </c>
      <c r="D30" s="29">
        <v>103000</v>
      </c>
      <c r="E30" s="30">
        <v>3947</v>
      </c>
      <c r="F30" s="31">
        <v>10434</v>
      </c>
      <c r="G30" s="25" t="s">
        <v>250</v>
      </c>
    </row>
    <row r="31" spans="1:7" ht="20.100000000000001" customHeight="1">
      <c r="A31" s="26">
        <v>24</v>
      </c>
      <c r="B31" s="27" t="s">
        <v>240</v>
      </c>
      <c r="C31" s="28">
        <v>1</v>
      </c>
      <c r="D31" s="29">
        <v>30000</v>
      </c>
      <c r="E31" s="30">
        <v>3948</v>
      </c>
      <c r="F31" s="31">
        <v>10435</v>
      </c>
      <c r="G31" s="25" t="s">
        <v>250</v>
      </c>
    </row>
    <row r="32" spans="1:7" ht="20.100000000000001" customHeight="1">
      <c r="A32" s="26">
        <v>25</v>
      </c>
      <c r="B32" s="27" t="s">
        <v>226</v>
      </c>
      <c r="C32" s="28">
        <v>1</v>
      </c>
      <c r="D32" s="29">
        <v>36000</v>
      </c>
      <c r="E32" s="30">
        <v>3949</v>
      </c>
      <c r="F32" s="31">
        <v>10436</v>
      </c>
      <c r="G32" s="25" t="s">
        <v>250</v>
      </c>
    </row>
    <row r="33" spans="1:7" ht="20.100000000000001" customHeight="1">
      <c r="A33" s="26">
        <v>26</v>
      </c>
      <c r="B33" s="27" t="s">
        <v>227</v>
      </c>
      <c r="C33" s="28">
        <v>1</v>
      </c>
      <c r="D33" s="29">
        <v>12000</v>
      </c>
      <c r="E33" s="30">
        <v>3950</v>
      </c>
      <c r="F33" s="31">
        <v>10437</v>
      </c>
      <c r="G33" s="25" t="s">
        <v>250</v>
      </c>
    </row>
    <row r="34" spans="1:7" ht="20.100000000000001" customHeight="1">
      <c r="A34" s="26">
        <v>27</v>
      </c>
      <c r="B34" s="27" t="s">
        <v>228</v>
      </c>
      <c r="C34" s="28">
        <v>1</v>
      </c>
      <c r="D34" s="29">
        <v>7500</v>
      </c>
      <c r="E34" s="30">
        <v>3951</v>
      </c>
      <c r="F34" s="31">
        <v>10438</v>
      </c>
      <c r="G34" s="25" t="s">
        <v>250</v>
      </c>
    </row>
    <row r="35" spans="1:7" ht="20.100000000000001" customHeight="1">
      <c r="A35" s="26">
        <v>28</v>
      </c>
      <c r="B35" s="27" t="s">
        <v>241</v>
      </c>
      <c r="C35" s="28">
        <v>1</v>
      </c>
      <c r="D35" s="29">
        <v>24000</v>
      </c>
      <c r="E35" s="30">
        <v>3952</v>
      </c>
      <c r="F35" s="31">
        <v>10439</v>
      </c>
      <c r="G35" s="25" t="s">
        <v>250</v>
      </c>
    </row>
    <row r="36" spans="1:7" ht="20.100000000000001" customHeight="1">
      <c r="A36" s="26">
        <v>29</v>
      </c>
      <c r="B36" s="27" t="s">
        <v>229</v>
      </c>
      <c r="C36" s="28">
        <v>2</v>
      </c>
      <c r="D36" s="29">
        <v>48000</v>
      </c>
      <c r="E36" s="30">
        <v>3953</v>
      </c>
      <c r="F36" s="31">
        <v>10440</v>
      </c>
      <c r="G36" s="25" t="s">
        <v>250</v>
      </c>
    </row>
    <row r="37" spans="1:7" ht="20.100000000000001" customHeight="1">
      <c r="A37" s="26">
        <v>30</v>
      </c>
      <c r="B37" s="27" t="s">
        <v>242</v>
      </c>
      <c r="C37" s="28">
        <v>1</v>
      </c>
      <c r="D37" s="29">
        <v>18000</v>
      </c>
      <c r="E37" s="30">
        <v>3954</v>
      </c>
      <c r="F37" s="31">
        <v>10441</v>
      </c>
      <c r="G37" s="25" t="s">
        <v>250</v>
      </c>
    </row>
    <row r="38" spans="1:7" ht="20.100000000000001" customHeight="1">
      <c r="A38" s="26">
        <v>31</v>
      </c>
      <c r="B38" s="27" t="s">
        <v>230</v>
      </c>
      <c r="C38" s="28">
        <v>5</v>
      </c>
      <c r="D38" s="29">
        <v>429000</v>
      </c>
      <c r="E38" s="30">
        <v>3955</v>
      </c>
      <c r="F38" s="31">
        <v>10442</v>
      </c>
      <c r="G38" s="25" t="s">
        <v>250</v>
      </c>
    </row>
    <row r="39" spans="1:7" ht="20.100000000000001" customHeight="1">
      <c r="A39" s="26">
        <v>32</v>
      </c>
      <c r="B39" s="27" t="s">
        <v>231</v>
      </c>
      <c r="C39" s="28">
        <v>1</v>
      </c>
      <c r="D39" s="29">
        <v>14400</v>
      </c>
      <c r="E39" s="30">
        <v>3956</v>
      </c>
      <c r="F39" s="31">
        <v>10443</v>
      </c>
      <c r="G39" s="25" t="s">
        <v>250</v>
      </c>
    </row>
    <row r="40" spans="1:7" ht="20.100000000000001" customHeight="1">
      <c r="A40" s="26">
        <v>33</v>
      </c>
      <c r="B40" s="27" t="s">
        <v>232</v>
      </c>
      <c r="C40" s="28">
        <v>2</v>
      </c>
      <c r="D40" s="29">
        <v>64500</v>
      </c>
      <c r="E40" s="30">
        <v>3957</v>
      </c>
      <c r="F40" s="31">
        <v>10444</v>
      </c>
      <c r="G40" s="25" t="s">
        <v>250</v>
      </c>
    </row>
    <row r="41" spans="1:7" ht="20.100000000000001" customHeight="1">
      <c r="A41" s="26">
        <v>34</v>
      </c>
      <c r="B41" s="27" t="s">
        <v>233</v>
      </c>
      <c r="C41" s="28">
        <v>2</v>
      </c>
      <c r="D41" s="29">
        <v>48000</v>
      </c>
      <c r="E41" s="30">
        <v>3958</v>
      </c>
      <c r="F41" s="31">
        <v>10445</v>
      </c>
      <c r="G41" s="25" t="s">
        <v>250</v>
      </c>
    </row>
    <row r="42" spans="1:7" ht="20.100000000000001" customHeight="1">
      <c r="A42" s="26">
        <v>35</v>
      </c>
      <c r="B42" s="27" t="s">
        <v>234</v>
      </c>
      <c r="C42" s="28">
        <v>3</v>
      </c>
      <c r="D42" s="29">
        <v>75000</v>
      </c>
      <c r="E42" s="30">
        <v>3959</v>
      </c>
      <c r="F42" s="31">
        <v>10446</v>
      </c>
      <c r="G42" s="25" t="s">
        <v>250</v>
      </c>
    </row>
    <row r="43" spans="1:7" ht="20.100000000000001" customHeight="1" thickBot="1">
      <c r="A43" s="32"/>
      <c r="B43" s="33" t="s">
        <v>208</v>
      </c>
      <c r="C43" s="34">
        <f>SUM(C8:C42)</f>
        <v>64</v>
      </c>
      <c r="D43" s="60">
        <f>SUM(D8:D42)</f>
        <v>3325200</v>
      </c>
      <c r="E43" s="35"/>
      <c r="F43" s="36"/>
      <c r="G43" s="36"/>
    </row>
    <row r="44" spans="1:7" ht="15.75" thickTop="1"/>
  </sheetData>
  <mergeCells count="6">
    <mergeCell ref="A6:G6"/>
    <mergeCell ref="A1:G1"/>
    <mergeCell ref="A2:G2"/>
    <mergeCell ref="A3:G3"/>
    <mergeCell ref="A4:G4"/>
    <mergeCell ref="A5:D5"/>
  </mergeCells>
  <pageMargins left="0.28000000000000003" right="0.19" top="0.28999999999999998" bottom="0.33" header="0.3" footer="0.21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ค่าเช่าบ้านไตรมาส </vt:lpstr>
      <vt:lpstr>เลขหนังสือ</vt:lpstr>
      <vt:lpstr>'ค่าเช่าบ้านไตรมาส '!Print_Area</vt:lpstr>
      <vt:lpstr>'ค่าเช่าบ้านไตรมาส '!Print_Titles</vt:lpstr>
      <vt:lpstr>เลขหนังสือ!Print_Titles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dla30_2567 065</cp:lastModifiedBy>
  <cp:lastPrinted>2025-03-27T08:08:17Z</cp:lastPrinted>
  <dcterms:created xsi:type="dcterms:W3CDTF">2017-09-12T07:18:35Z</dcterms:created>
  <dcterms:modified xsi:type="dcterms:W3CDTF">2025-03-27T08:46:21Z</dcterms:modified>
</cp:coreProperties>
</file>