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73f4c54c33def0ec/Desktop/จัดสรร/ภาคบังคับ เงินเดือนครู 2568 ไตรมาสที่ 3(รหัส38)/ศส.(เงินเดือนครู)รหัส38/"/>
    </mc:Choice>
  </mc:AlternateContent>
  <xr:revisionPtr revIDLastSave="123" documentId="13_ncr:1_{9825FFCB-0290-4F7A-AEA7-76F1CE0965BE}" xr6:coauthVersionLast="47" xr6:coauthVersionMax="47" xr10:uidLastSave="{46A8193F-C368-4891-A0BD-C8C41ECC61B0}"/>
  <bookViews>
    <workbookView xWindow="-108" yWindow="-108" windowWidth="19416" windowHeight="10296" tabRatio="500" xr2:uid="{00000000-000D-0000-FFFF-FFFF00000000}"/>
  </bookViews>
  <sheets>
    <sheet name="ตัวจริง" sheetId="38" r:id="rId1"/>
    <sheet name="สรุปใช้เขียนใบจัดสรร" sheetId="6" r:id="rId2"/>
  </sheets>
  <definedNames>
    <definedName name="_xlnm._FilterDatabase" localSheetId="0" hidden="1">ตัวจริง!$A$7:$S$7</definedName>
    <definedName name="_xlnm.Print_Area" localSheetId="0">ตัวจริง!$B$1:$H$220</definedName>
    <definedName name="_xlnm.Print_Titles" localSheetId="0">ตัวจริง!$1:$7</definedName>
    <definedName name="_xlnm.Print_Titles" localSheetId="1">สรุปใช้เขียนใบจัดสรร!$1:$7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0" i="38" l="1"/>
  <c r="B219" i="38"/>
  <c r="F217" i="38"/>
  <c r="B216" i="38"/>
  <c r="F214" i="38"/>
  <c r="B213" i="38"/>
  <c r="F211" i="38"/>
  <c r="F209" i="38"/>
  <c r="B206" i="38"/>
  <c r="B207" i="38" s="1"/>
  <c r="B208" i="38" s="1"/>
  <c r="F204" i="38"/>
  <c r="F202" i="38"/>
  <c r="B192" i="38"/>
  <c r="B193" i="38" s="1"/>
  <c r="B194" i="38" s="1"/>
  <c r="B195" i="38" s="1"/>
  <c r="B196" i="38" s="1"/>
  <c r="B197" i="38" s="1"/>
  <c r="B198" i="38" s="1"/>
  <c r="B199" i="38" s="1"/>
  <c r="B200" i="38" s="1"/>
  <c r="B201" i="38" s="1"/>
  <c r="F190" i="38"/>
  <c r="F188" i="38"/>
  <c r="F186" i="38"/>
  <c r="F184" i="38"/>
  <c r="B183" i="38"/>
  <c r="F181" i="38"/>
  <c r="B178" i="38"/>
  <c r="B179" i="38" s="1"/>
  <c r="B180" i="38" s="1"/>
  <c r="F176" i="38"/>
  <c r="B174" i="38"/>
  <c r="B175" i="38" s="1"/>
  <c r="F172" i="38"/>
  <c r="F170" i="38"/>
  <c r="B169" i="38"/>
  <c r="B168" i="38"/>
  <c r="B167" i="38"/>
  <c r="F165" i="38"/>
  <c r="B164" i="38"/>
  <c r="F162" i="38"/>
  <c r="B160" i="38"/>
  <c r="B161" i="38" s="1"/>
  <c r="F158" i="38"/>
  <c r="F156" i="38"/>
  <c r="F154" i="38"/>
  <c r="F152" i="38"/>
  <c r="B151" i="38"/>
  <c r="B150" i="38"/>
  <c r="F148" i="38"/>
  <c r="B147" i="38"/>
  <c r="F145" i="38"/>
  <c r="B140" i="38"/>
  <c r="B141" i="38" s="1"/>
  <c r="B142" i="38" s="1"/>
  <c r="B143" i="38" s="1"/>
  <c r="B144" i="38" s="1"/>
  <c r="F138" i="38"/>
  <c r="B136" i="38"/>
  <c r="B137" i="38" s="1"/>
  <c r="F134" i="38"/>
  <c r="B130" i="38"/>
  <c r="B131" i="38" s="1"/>
  <c r="B132" i="38" s="1"/>
  <c r="B133" i="38" s="1"/>
  <c r="F128" i="38"/>
  <c r="B127" i="38"/>
  <c r="B126" i="38"/>
  <c r="F124" i="38"/>
  <c r="B123" i="38"/>
  <c r="F121" i="38"/>
  <c r="B120" i="38"/>
  <c r="B119" i="38"/>
  <c r="B118" i="38"/>
  <c r="F116" i="38"/>
  <c r="F114" i="38"/>
  <c r="F112" i="38"/>
  <c r="B111" i="38"/>
  <c r="F109" i="38"/>
  <c r="B107" i="38"/>
  <c r="B108" i="38" s="1"/>
  <c r="B106" i="38"/>
  <c r="F104" i="38"/>
  <c r="F102" i="38"/>
  <c r="F100" i="38"/>
  <c r="F98" i="38"/>
  <c r="F96" i="38"/>
  <c r="B92" i="38"/>
  <c r="B93" i="38" s="1"/>
  <c r="B94" i="38" s="1"/>
  <c r="B95" i="38" s="1"/>
  <c r="F90" i="38"/>
  <c r="F88" i="38"/>
  <c r="B87" i="38"/>
  <c r="F85" i="38"/>
  <c r="B84" i="38"/>
  <c r="F82" i="38"/>
  <c r="B71" i="38"/>
  <c r="B72" i="38" s="1"/>
  <c r="B73" i="38" s="1"/>
  <c r="B74" i="38" s="1"/>
  <c r="B75" i="38" s="1"/>
  <c r="B76" i="38" s="1"/>
  <c r="B77" i="38" s="1"/>
  <c r="B78" i="38" s="1"/>
  <c r="B79" i="38" s="1"/>
  <c r="B80" i="38" s="1"/>
  <c r="B81" i="38" s="1"/>
  <c r="F69" i="38"/>
  <c r="F67" i="38"/>
  <c r="B57" i="38"/>
  <c r="B58" i="38" s="1"/>
  <c r="B59" i="38" s="1"/>
  <c r="B60" i="38" s="1"/>
  <c r="B61" i="38" s="1"/>
  <c r="B62" i="38" s="1"/>
  <c r="B63" i="38" s="1"/>
  <c r="B64" i="38" s="1"/>
  <c r="B65" i="38" s="1"/>
  <c r="B66" i="38" s="1"/>
  <c r="B56" i="38"/>
  <c r="F54" i="38"/>
  <c r="B42" i="38"/>
  <c r="B43" i="38" s="1"/>
  <c r="B44" i="38" s="1"/>
  <c r="B45" i="38" s="1"/>
  <c r="B46" i="38" s="1"/>
  <c r="B47" i="38" s="1"/>
  <c r="B48" i="38" s="1"/>
  <c r="B49" i="38" s="1"/>
  <c r="B50" i="38" s="1"/>
  <c r="B51" i="38" s="1"/>
  <c r="B52" i="38" s="1"/>
  <c r="B53" i="38" s="1"/>
  <c r="B41" i="38"/>
  <c r="F39" i="38"/>
  <c r="B36" i="38"/>
  <c r="B37" i="38" s="1"/>
  <c r="B38" i="38" s="1"/>
  <c r="F34" i="38"/>
  <c r="B33" i="38"/>
  <c r="F31" i="38"/>
  <c r="B29" i="38"/>
  <c r="B30" i="38" s="1"/>
  <c r="F27" i="38"/>
  <c r="B24" i="38"/>
  <c r="B25" i="38" s="1"/>
  <c r="B26" i="38" s="1"/>
  <c r="F22" i="38"/>
  <c r="F20" i="38"/>
  <c r="B19" i="38"/>
  <c r="B18" i="38"/>
  <c r="F16" i="38"/>
  <c r="F14" i="38"/>
  <c r="F221" i="38" s="1"/>
  <c r="B12" i="38"/>
  <c r="B13" i="38" s="1"/>
  <c r="B11" i="38"/>
  <c r="B10" i="38"/>
  <c r="B9" i="38"/>
  <c r="D60" i="6" l="1"/>
  <c r="C60" i="6" l="1"/>
  <c r="E60" i="6"/>
</calcChain>
</file>

<file path=xl/sharedStrings.xml><?xml version="1.0" encoding="utf-8"?>
<sst xmlns="http://schemas.openxmlformats.org/spreadsheetml/2006/main" count="618" uniqueCount="464">
  <si>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</si>
  <si>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</si>
  <si>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</si>
  <si>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</si>
  <si>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จำนวนแห่ง</t>
  </si>
  <si>
    <t>แ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</si>
  <si>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</si>
  <si>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</si>
  <si>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</si>
  <si>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</si>
  <si>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</si>
  <si>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</si>
  <si>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ขอนแก่น</t>
  </si>
  <si>
    <t>ขอนแก่น ผลรวม</t>
  </si>
  <si>
    <t>ฉะเชิงเทรา</t>
  </si>
  <si>
    <t>บางคล้า</t>
  </si>
  <si>
    <t>อบต.เสม็ดใต้</t>
  </si>
  <si>
    <t>ฉะเชิงเทรา ผลรวม</t>
  </si>
  <si>
    <t>ชลบุรี</t>
  </si>
  <si>
    <t>ชลบุรี ผลรวม</t>
  </si>
  <si>
    <t>เชียงราย</t>
  </si>
  <si>
    <t>พญาเม็งราย</t>
  </si>
  <si>
    <t>เชียงราย ผลรวม</t>
  </si>
  <si>
    <t>เชียงใหม่</t>
  </si>
  <si>
    <t>แม่แตง</t>
  </si>
  <si>
    <t>เชียงใหม่ ผลรวม</t>
  </si>
  <si>
    <t>ตรัง</t>
  </si>
  <si>
    <t>ตรัง ผลรวม</t>
  </si>
  <si>
    <t>ตาก</t>
  </si>
  <si>
    <t>แม่สอด</t>
  </si>
  <si>
    <t>ตาก ผลรวม</t>
  </si>
  <si>
    <t>พระนครศรีอยุธยา</t>
  </si>
  <si>
    <t>เสนา</t>
  </si>
  <si>
    <t>อบต.รางจรเข้</t>
  </si>
  <si>
    <t>พระนครศรีอยุธยา ผลรวม</t>
  </si>
  <si>
    <t>พัทลุง</t>
  </si>
  <si>
    <t>พัทลุง ผลรวม</t>
  </si>
  <si>
    <t>พิจิตร</t>
  </si>
  <si>
    <t>พิจิตร ผลรวม</t>
  </si>
  <si>
    <t>มหาสารคาม</t>
  </si>
  <si>
    <t>บรบือ</t>
  </si>
  <si>
    <t>มหาสารคาม ผลรวม</t>
  </si>
  <si>
    <t>ร้อยเอ็ด</t>
  </si>
  <si>
    <t>ร้อยเอ็ด ผลรวม</t>
  </si>
  <si>
    <t>สุราษฎร์ธานี</t>
  </si>
  <si>
    <t>เมืองสุราษฎร์ธานี</t>
  </si>
  <si>
    <t>สุราษฎร์ธานี ผลรวม</t>
  </si>
  <si>
    <t>อุดรธานี</t>
  </si>
  <si>
    <t>หนองแสง</t>
  </si>
  <si>
    <t>อบต.แสงสว่าง</t>
  </si>
  <si>
    <t>อุดรธานี ผลรวม</t>
  </si>
  <si>
    <t>ผลรวมทั้งหมด</t>
  </si>
  <si>
    <t xml:space="preserve">ขอนแก่น </t>
  </si>
  <si>
    <t xml:space="preserve">ฉะเชิงเทรา </t>
  </si>
  <si>
    <t xml:space="preserve">ชลบุรี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</si>
  <si>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</si>
  <si>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</si>
  <si>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</si>
  <si>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</si>
  <si>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พระนครศรีอยุธยา </t>
  </si>
  <si>
    <t xml:space="preserve">พัทลุง </t>
  </si>
  <si>
    <t xml:space="preserve">พิจิตร </t>
  </si>
  <si>
    <t xml:space="preserve">มหาสารคาม </t>
  </si>
  <si>
    <t xml:space="preserve">ร้อยเอ็ด </t>
  </si>
  <si>
    <t xml:space="preserve">สุราษฎร์ธานี </t>
  </si>
  <si>
    <t xml:space="preserve">อุดรธานี </t>
  </si>
  <si>
    <t>วันที่</t>
  </si>
  <si>
    <t>ที่</t>
  </si>
  <si>
    <t>รวม</t>
  </si>
  <si>
    <t xml:space="preserve"> ผลผลิตจัดสรรเงินอุดหนุนให้แก่องค์กรปกครองส่วนท้องถิ่น งบเงินอุดหนุน เงินอุดหนุนทั่วไป</t>
  </si>
  <si>
    <t xml:space="preserve"> แผนงานยุทธศาสตร์ส่งเสริมการกระจายอำนาจให้แก่องค์กรปกครองส่วนท้องถิ่น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</si>
  <si>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</t>
  </si>
  <si>
    <t>ให้แก่องค์กรปกครองส่วนท้องถิ่น งบเงินอุดหนุน เงินอุดหนุนทั่วไป เงินอุดหนุนสำหรับ</t>
  </si>
  <si>
    <t>รหัสงบประมาณ 15008390001004100038 รหัสแหล่งของเงิน 6811410</t>
  </si>
  <si>
    <t>แบบรายละเอียดประกอบการโอนเงินจัดสรรงบประมาณรายจ่ายประจำปีงบประมาณ พ.ศ. 2568</t>
  </si>
  <si>
    <t>กระบี่</t>
  </si>
  <si>
    <t>เขาพนม</t>
  </si>
  <si>
    <t>อบต.เขาดิน</t>
  </si>
  <si>
    <t>ปลายพระยา</t>
  </si>
  <si>
    <t>อบต.เขาต่อ</t>
  </si>
  <si>
    <t>เมืองกระบี่</t>
  </si>
  <si>
    <t>อบต.ไสไทย</t>
  </si>
  <si>
    <t>อบต.อ่าวนาง</t>
  </si>
  <si>
    <t>เหนือคลอง</t>
  </si>
  <si>
    <t>อบต.คลองเขม้า</t>
  </si>
  <si>
    <t>อ่าวลึก</t>
  </si>
  <si>
    <t>อบต.คลองหิน</t>
  </si>
  <si>
    <t>กาญจนบุรี</t>
  </si>
  <si>
    <t>เมืองกาญจนบุรี</t>
  </si>
  <si>
    <t>อบต.บ้านเก่า</t>
  </si>
  <si>
    <t>กาฬสินธุ์</t>
  </si>
  <si>
    <t>คำม่วง</t>
  </si>
  <si>
    <t>อบต.ทุ่งคลอง</t>
  </si>
  <si>
    <t>ฆ้องชัย</t>
  </si>
  <si>
    <t>อบต.โคกสะอาด</t>
  </si>
  <si>
    <t>ยางตลาด</t>
  </si>
  <si>
    <t>อบต.คลองขาม</t>
  </si>
  <si>
    <t>กำแพงเพชร</t>
  </si>
  <si>
    <t>คลองขลุง</t>
  </si>
  <si>
    <t>อบต.วังแขม</t>
  </si>
  <si>
    <t>เขาสวนกวาง</t>
  </si>
  <si>
    <t>อบต.ดงเมืองแอม</t>
  </si>
  <si>
    <t>พล</t>
  </si>
  <si>
    <t>อบต.โนนข่า</t>
  </si>
  <si>
    <t>สีชมพู</t>
  </si>
  <si>
    <t>อบต.ภูห่าน</t>
  </si>
  <si>
    <t>อบต.สีชมพู</t>
  </si>
  <si>
    <t>บางน้ำเปรี้ยว</t>
  </si>
  <si>
    <t>อบต.ดอนฉิมพลี</t>
  </si>
  <si>
    <t>อบต.หมอนทอง</t>
  </si>
  <si>
    <t>บ้านบึง</t>
  </si>
  <si>
    <t>อบต.คลองกิ่ว</t>
  </si>
  <si>
    <t>ศรีราชา</t>
  </si>
  <si>
    <t>อบต.บ่อวิน</t>
  </si>
  <si>
    <t>ชัยภูมิ</t>
  </si>
  <si>
    <t>แก้งคร้อ</t>
  </si>
  <si>
    <t>อบต.หนองขาม</t>
  </si>
  <si>
    <t>คอนสวรรค์</t>
  </si>
  <si>
    <t>อบต.บ้านโสก</t>
  </si>
  <si>
    <t>บำเหน็จณรงค์</t>
  </si>
  <si>
    <t>อบต.โคกเริงรมย์</t>
  </si>
  <si>
    <t>เมืองชัยภูมิ</t>
  </si>
  <si>
    <t>อบต.โพนทอง</t>
  </si>
  <si>
    <t>เชียงแสน</t>
  </si>
  <si>
    <t>อบต.ศรีดอนมูล</t>
  </si>
  <si>
    <t>เทิง</t>
  </si>
  <si>
    <t>อบต.หนองแรด</t>
  </si>
  <si>
    <t>อบต.แม่ต๋ำ</t>
  </si>
  <si>
    <t>พาน</t>
  </si>
  <si>
    <t>อบต.เจริญเมือง</t>
  </si>
  <si>
    <t>อบต.ดอยงาม</t>
  </si>
  <si>
    <t>อบต.ทรายขาว</t>
  </si>
  <si>
    <t>อบต.ป่าหุ่ง</t>
  </si>
  <si>
    <t>อบต.เมืองพาน</t>
  </si>
  <si>
    <t>อบต.สันติสุข</t>
  </si>
  <si>
    <t>เมืองเชียงราย</t>
  </si>
  <si>
    <t>อบต.แม่กรณ์</t>
  </si>
  <si>
    <t>อบต.แม่ข้าวต้ม</t>
  </si>
  <si>
    <t>แม่จัน</t>
  </si>
  <si>
    <t>อบต.ป่าตึง</t>
  </si>
  <si>
    <t>อบต.ศรีค้ำ</t>
  </si>
  <si>
    <t>เวียงเชียงรุ้ง</t>
  </si>
  <si>
    <t>อบต.ป่าซาง</t>
  </si>
  <si>
    <t>ดอยหล่อ</t>
  </si>
  <si>
    <t>อบต.ดอยหล่อ</t>
  </si>
  <si>
    <t>ฝาง</t>
  </si>
  <si>
    <t>อบต.แม่สูน</t>
  </si>
  <si>
    <t>พร้าว</t>
  </si>
  <si>
    <t>อบต.แม่แวน</t>
  </si>
  <si>
    <t>อบต.สันทราย</t>
  </si>
  <si>
    <t>อบต.โหล่งขอด</t>
  </si>
  <si>
    <t>อบต.กื๊ดช้าง</t>
  </si>
  <si>
    <t>แม่ริม</t>
  </si>
  <si>
    <t>อบต.ดอนแก้ว</t>
  </si>
  <si>
    <t>แม่ออน</t>
  </si>
  <si>
    <t>อบต.ห้วยแก้ว</t>
  </si>
  <si>
    <t>แม่อาย</t>
  </si>
  <si>
    <t>อบต.สันต้นหมื้อ</t>
  </si>
  <si>
    <t>สันกำแพง</t>
  </si>
  <si>
    <t>อบต.ร้องวัวแดง</t>
  </si>
  <si>
    <t>สันป่าตอง</t>
  </si>
  <si>
    <t>อบต.น้ำบ่อหลวง</t>
  </si>
  <si>
    <t>อบต.มะขามหลวง</t>
  </si>
  <si>
    <t>เมืองตรัง</t>
  </si>
  <si>
    <t>อบต.นาท่ามเหนือ</t>
  </si>
  <si>
    <t>พบพระ</t>
  </si>
  <si>
    <t>อบต.พบพระ</t>
  </si>
  <si>
    <t>อบต.วาเล่ย์</t>
  </si>
  <si>
    <t>แม่ระมาด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</si>
  <si>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</si>
  <si>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</si>
  <si>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</si>
  <si>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</si>
  <si>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</si>
  <si>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</si>
  <si>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อบต.แม่กาษา</t>
  </si>
  <si>
    <t>อบต.แม่กุ</t>
  </si>
  <si>
    <t>อบต.แม่ปะ</t>
  </si>
  <si>
    <t>อุ้มผาง</t>
  </si>
  <si>
    <t>อบต.โมโกร</t>
  </si>
  <si>
    <t>นครปฐม</t>
  </si>
  <si>
    <t>กำแพงแสน</t>
  </si>
  <si>
    <t>อบต.กำแพงแสน</t>
  </si>
  <si>
    <t>เมืองนครปฐม</t>
  </si>
  <si>
    <t>อบต.โพรงมะเดื่อ</t>
  </si>
  <si>
    <t>นครพนม</t>
  </si>
  <si>
    <t>นาหว้า</t>
  </si>
  <si>
    <t>อบต.บ้านเสียว</t>
  </si>
  <si>
    <t>ปลาปาก</t>
  </si>
  <si>
    <t>อบต.ปลาปาก</t>
  </si>
  <si>
    <t>นครราชสีมา</t>
  </si>
  <si>
    <t>โนนแดง</t>
  </si>
  <si>
    <t>อบต.โนนแดง</t>
  </si>
  <si>
    <t>นครศรีธรรมราช</t>
  </si>
  <si>
    <t>ชะอวด</t>
  </si>
  <si>
    <t>อบต.ขอนหาด</t>
  </si>
  <si>
    <t>อบต.เขาพระทอง</t>
  </si>
  <si>
    <t>อบต.บ้านตูล</t>
  </si>
  <si>
    <t>ท่าศาลา</t>
  </si>
  <si>
    <t>อบต.กลาย</t>
  </si>
  <si>
    <t>ทุ่งใหญ่</t>
  </si>
  <si>
    <t>อบต.กุแหระ</t>
  </si>
  <si>
    <t>นครสวรรค์</t>
  </si>
  <si>
    <t>หนองบัว</t>
  </si>
  <si>
    <t>อบต.ห้วยใหญ่</t>
  </si>
  <si>
    <t>นราธิวาส</t>
  </si>
  <si>
    <t>บาเจาะ</t>
  </si>
  <si>
    <t>อบต.ลุโบะสาวอ</t>
  </si>
  <si>
    <t>น่าน</t>
  </si>
  <si>
    <t>เวียงสา</t>
  </si>
  <si>
    <t>อบต.แม่สา</t>
  </si>
  <si>
    <t>บุรีรัมย์</t>
  </si>
  <si>
    <t>ห้วยราช</t>
  </si>
  <si>
    <t>อบต.บ้านตะโก</t>
  </si>
  <si>
    <t>ปทุมธานี</t>
  </si>
  <si>
    <t>คลองหลวง</t>
  </si>
  <si>
    <t>อบต.คลองสาม</t>
  </si>
  <si>
    <t>อบต.คลองสี่</t>
  </si>
  <si>
    <t>ลำลูกกา</t>
  </si>
  <si>
    <t>อบต.บึงคำพร้อย</t>
  </si>
  <si>
    <t>อบต.ลำลูกกา</t>
  </si>
  <si>
    <t>ประจวบคีรีขันธ์</t>
  </si>
  <si>
    <t>ปราณบุรี</t>
  </si>
  <si>
    <t>อบต.ปากน้ำปราณ</t>
  </si>
  <si>
    <t>อบต.หนองตาแต้ม</t>
  </si>
  <si>
    <t>ปัตตานี</t>
  </si>
  <si>
    <t>สายบุรี</t>
  </si>
  <si>
    <t>อบต.มะนังดาลำ</t>
  </si>
  <si>
    <t>พังงา</t>
  </si>
  <si>
    <t>ตะกั่วทุ่ง</t>
  </si>
  <si>
    <t>อบต.กะไหล</t>
  </si>
  <si>
    <t>ท้ายเหมือง</t>
  </si>
  <si>
    <t>อบต.ท้ายเหมือง</t>
  </si>
  <si>
    <t>อบต.ทุ่งมะพร้าว</t>
  </si>
  <si>
    <t>อบต.ลำภี</t>
  </si>
  <si>
    <t>ควนขนุน</t>
  </si>
  <si>
    <t>อบต.พนมวังก์</t>
  </si>
  <si>
    <t>ป่าบอน</t>
  </si>
  <si>
    <t>อบต.ทุ่งนารี</t>
  </si>
  <si>
    <t>เมืองพิจิตร</t>
  </si>
  <si>
    <t>อบต.เมืองเก่า</t>
  </si>
  <si>
    <t>อบต.ย่านยาว</t>
  </si>
  <si>
    <t>อบต.หัวดง</t>
  </si>
  <si>
    <t>พิษณุโลก</t>
  </si>
  <si>
    <t>เมืองพิษณุโลก</t>
  </si>
  <si>
    <t>อบต.มะขามสูง</t>
  </si>
  <si>
    <t>อบต.วังน้ำคู้</t>
  </si>
  <si>
    <t>อบต.วัดจันทร์</t>
  </si>
  <si>
    <t>อบต.สมอแข</t>
  </si>
  <si>
    <t>วัดโบสถ์</t>
  </si>
  <si>
    <t>อบต.ทองแท้</t>
  </si>
  <si>
    <t>เพชรบูรณ์</t>
  </si>
  <si>
    <t>เมืองเพชรบูรณ์</t>
  </si>
  <si>
    <t>หล่มสัก</t>
  </si>
  <si>
    <t>อบต.บ้านไร่</t>
  </si>
  <si>
    <t>อบต.สักหลง</t>
  </si>
  <si>
    <t>แพร่</t>
  </si>
  <si>
    <t>เด่นชัย</t>
  </si>
  <si>
    <t>อบต.ไทรย้อย</t>
  </si>
  <si>
    <t>ลอง</t>
  </si>
  <si>
    <t>อบต.หัวทุ่ง</t>
  </si>
  <si>
    <t>วังชิ้น</t>
  </si>
  <si>
    <t>อบต.แม่ป้าก</t>
  </si>
  <si>
    <t>สอง</t>
  </si>
  <si>
    <t>อบต.เตาปูน</t>
  </si>
  <si>
    <t>สูงเม่น</t>
  </si>
  <si>
    <t>อบต.ร่องกาศ</t>
  </si>
  <si>
    <t>อบต.เวียงทอง</t>
  </si>
  <si>
    <t>ภูเก็ต</t>
  </si>
  <si>
    <t>กะทู้</t>
  </si>
  <si>
    <t>อบต.กมลา</t>
  </si>
  <si>
    <t>ถลาง</t>
  </si>
  <si>
    <t>อบต.เชิงทะเล</t>
  </si>
  <si>
    <t>แกดำ</t>
  </si>
  <si>
    <t>อบต.วังแสง</t>
  </si>
  <si>
    <t>อบต.บรบือ</t>
  </si>
  <si>
    <t>วาปีปทุม</t>
  </si>
  <si>
    <t>อบต.หนองแสง</t>
  </si>
  <si>
    <t>แม่ฮ่องสอน</t>
  </si>
  <si>
    <t>แม่สะเรียง</t>
  </si>
  <si>
    <t>อบต.บ้านกาศ</t>
  </si>
  <si>
    <t>ยโสธร</t>
  </si>
  <si>
    <t>เลิงนกทา</t>
  </si>
  <si>
    <t>อบต.สร้างมิ่ง</t>
  </si>
  <si>
    <t>หนองพอก</t>
  </si>
  <si>
    <t>อบต.ภูเขาทอง</t>
  </si>
  <si>
    <t>ระยอง</t>
  </si>
  <si>
    <t>นิคมพัฒนา</t>
  </si>
  <si>
    <t>อบต.นิคมพัฒนา</t>
  </si>
  <si>
    <t>ปลวกแดง</t>
  </si>
  <si>
    <t>อบต.แม่น้ำคู้</t>
  </si>
  <si>
    <t>เมืองระยอง</t>
  </si>
  <si>
    <t>อบต.ตะพง</t>
  </si>
  <si>
    <t>ลพบุรี</t>
  </si>
  <si>
    <t>โคกสำโรง</t>
  </si>
  <si>
    <t>อบต.หนองแขม</t>
  </si>
  <si>
    <t>ท่าวุ้ง</t>
  </si>
  <si>
    <t>อบต.เขาสมอคอน</t>
  </si>
  <si>
    <t>ลำปาง</t>
  </si>
  <si>
    <t>งาว</t>
  </si>
  <si>
    <t>อบต.บ้านร้อง</t>
  </si>
  <si>
    <t>เมืองปาน</t>
  </si>
  <si>
    <t>อบต.บ้านขอ</t>
  </si>
  <si>
    <t>วังเหนือ</t>
  </si>
  <si>
    <t>อบต.ร่องเคาะ</t>
  </si>
  <si>
    <t>อบต.วังทรายคำ</t>
  </si>
  <si>
    <t>ลำพูน</t>
  </si>
  <si>
    <t>บ้านธิ</t>
  </si>
  <si>
    <t>อบต.ห้วยยาบ</t>
  </si>
  <si>
    <t>เลย</t>
  </si>
  <si>
    <t>ท่าลี่</t>
  </si>
  <si>
    <t>อบต.อาฮี</t>
  </si>
  <si>
    <t>ภูเรือ</t>
  </si>
  <si>
    <t>อบต.สานตม</t>
  </si>
  <si>
    <t>หนองหิน</t>
  </si>
  <si>
    <t>อบต.ปวนพุ</t>
  </si>
  <si>
    <t>ศรีสะเกษ</t>
  </si>
  <si>
    <t>กันทรารมย์</t>
  </si>
  <si>
    <t>อบต.ผักแพว</t>
  </si>
  <si>
    <t>โนนคูณ</t>
  </si>
  <si>
    <t>อบต.โนนค้อ</t>
  </si>
  <si>
    <t>ราษีไศล</t>
  </si>
  <si>
    <t>อบต.เมืองคง</t>
  </si>
  <si>
    <t>อุทุมพรพิสัย</t>
  </si>
  <si>
    <t>อบต.ทุ่งไชย</t>
  </si>
  <si>
    <t>สงขลา</t>
  </si>
  <si>
    <t>เทพา</t>
  </si>
  <si>
    <t>อบต.เกาะสะบ้า</t>
  </si>
  <si>
    <t>นาทวี</t>
  </si>
  <si>
    <t>อบต.คลองกวาง</t>
  </si>
  <si>
    <t>สตูล</t>
  </si>
  <si>
    <t>ทุ่งหว้า</t>
  </si>
  <si>
    <t>อบต.ทุ่งบุหลัง</t>
  </si>
  <si>
    <t>สระบุรี</t>
  </si>
  <si>
    <t>หนองแค</t>
  </si>
  <si>
    <t>อบต.หนองปลาหมอ</t>
  </si>
  <si>
    <t>สิงห์บุรี</t>
  </si>
  <si>
    <t>อินทร์บุรี</t>
  </si>
  <si>
    <t>อบต.ท่างาม</t>
  </si>
  <si>
    <t>สุโขทัย</t>
  </si>
  <si>
    <t>กงไกรลาศ</t>
  </si>
  <si>
    <t>อบต.ป่าแฝก</t>
  </si>
  <si>
    <t>คีรีมาศ</t>
  </si>
  <si>
    <t>อบต.สามพวง</t>
  </si>
  <si>
    <t>ทุ่งเสลี่ยม</t>
  </si>
  <si>
    <t>อบต.บ้านใหม่ไชยมงคล</t>
  </si>
  <si>
    <t>บ้านด่านลานหอย</t>
  </si>
  <si>
    <t>อบต.วังน้ำขาว</t>
  </si>
  <si>
    <t>เมืองสุโขทัย</t>
  </si>
  <si>
    <t>อบต.บ้านหลุม</t>
  </si>
  <si>
    <t>อบต.ยางซ้าย</t>
  </si>
  <si>
    <t>ศรีนคร</t>
  </si>
  <si>
    <t>อบต.หนองบัว</t>
  </si>
  <si>
    <t>ศรีสัชนาลัย</t>
  </si>
  <si>
    <t>อบต.แม่สิน</t>
  </si>
  <si>
    <t>ศรีสำโรง</t>
  </si>
  <si>
    <t>อบต.เกาะตาเลี้ยง</t>
  </si>
  <si>
    <t>อบต.ทับผึ้ง</t>
  </si>
  <si>
    <t>สวรรคโลก</t>
  </si>
  <si>
    <t>สุพรรณบุรี</t>
  </si>
  <si>
    <t>สองพี่น้อง</t>
  </si>
  <si>
    <t>อบต.บางตาเถร</t>
  </si>
  <si>
    <t>กาญจนดิษฐ์</t>
  </si>
  <si>
    <t>อบต.คลองสระ</t>
  </si>
  <si>
    <t>ดอนสัก</t>
  </si>
  <si>
    <t>อบต.ปากแพรก</t>
  </si>
  <si>
    <t>พุนพิน</t>
  </si>
  <si>
    <t>อบต.ตะปาน</t>
  </si>
  <si>
    <t>อบต.บางไทร</t>
  </si>
  <si>
    <t>หนองคาย</t>
  </si>
  <si>
    <t>ศรีเชียงใหม่</t>
  </si>
  <si>
    <t>อบต.พระพุทธบาท</t>
  </si>
  <si>
    <t>อ่างทอง</t>
  </si>
  <si>
    <t>ไชโย</t>
  </si>
  <si>
    <t>อบต.ชัยฤทธิ์</t>
  </si>
  <si>
    <t>โพธิ์ทอง</t>
  </si>
  <si>
    <t>อบต.บางเจ้าฉ่า</t>
  </si>
  <si>
    <t>บ้านผือ</t>
  </si>
  <si>
    <t>อบต.บ้านค้อ</t>
  </si>
  <si>
    <t>อุบลราชธานี</t>
  </si>
  <si>
    <t>เดชอุดม</t>
  </si>
  <si>
    <t>อบต.กลาง</t>
  </si>
  <si>
    <t>เมืองอุบลราชธานี</t>
  </si>
  <si>
    <t>อบต.กระโสบ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</si>
  <si>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</si>
  <si>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</si>
  <si>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</si>
  <si>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</si>
  <si>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ชัยภูมิ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</si>
  <si>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</si>
  <si>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</si>
  <si>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</si>
  <si>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</si>
  <si>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</si>
  <si>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นราธิวาส ผลรวม</t>
  </si>
  <si>
    <t>น่าน ผลรวม</t>
  </si>
  <si>
    <t>บุรีรัมย์ ผลรวม</t>
  </si>
  <si>
    <t>ปทุมธานี ผลรวม</t>
  </si>
  <si>
    <t>ประจวบคีรีขันธ์ ผลรวม</t>
  </si>
  <si>
    <t>ปัตตานี ผลรวม</t>
  </si>
  <si>
    <t>พังงา ผลรวม</t>
  </si>
  <si>
    <t>พิษณุโลก ผลรวม</t>
  </si>
  <si>
    <t>เพชรบูรณ์ ผลรวม</t>
  </si>
  <si>
    <t>แพร่ ผลรวม</t>
  </si>
  <si>
    <t>ภูเก็ต ผลรวม</t>
  </si>
  <si>
    <t>แม่ฮ่องสอน ผลรวม</t>
  </si>
  <si>
    <t>ยโสธร ผลรวม</t>
  </si>
  <si>
    <t>ระยอง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</si>
  <si>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</si>
  <si>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</si>
  <si>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</si>
  <si>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</si>
  <si>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</si>
  <si>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สงขลา ผลรวม</t>
  </si>
  <si>
    <t>สตูล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</si>
  <si>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</si>
  <si>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</si>
  <si>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</si>
  <si>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</si>
  <si>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หนองคาย ผลรวม</t>
  </si>
  <si>
    <t>อ่างทอง ผลรวม</t>
  </si>
  <si>
    <t>อุบลราชธานี ผลรวม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</si>
  <si>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</si>
  <si>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</si>
  <si>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</si>
  <si>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</si>
  <si>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ชัยภูมิ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</si>
  <si>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</si>
  <si>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</si>
  <si>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</si>
  <si>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</si>
  <si>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</si>
  <si>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นราธิวาส </t>
  </si>
  <si>
    <t xml:space="preserve">น่าน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</si>
  <si>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</si>
  <si>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</si>
  <si>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</si>
  <si>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ปัตตานี </t>
  </si>
  <si>
    <t xml:space="preserve">พังงา </t>
  </si>
  <si>
    <t xml:space="preserve">พิษณุโลก </t>
  </si>
  <si>
    <t xml:space="preserve">เพชรบูรณ์ </t>
  </si>
  <si>
    <t xml:space="preserve">แพร่ </t>
  </si>
  <si>
    <t xml:space="preserve">ภูเก็ต </t>
  </si>
  <si>
    <t xml:space="preserve">แม่ฮ่องสอน </t>
  </si>
  <si>
    <t xml:space="preserve">ยโสธร </t>
  </si>
  <si>
    <t xml:space="preserve">ระยอง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</si>
  <si>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</si>
  <si>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</si>
  <si>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</si>
  <si>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</si>
  <si>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</si>
  <si>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สงขลา </t>
  </si>
  <si>
    <t xml:space="preserve">สตูล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</si>
  <si>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</si>
  <si>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</si>
  <si>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</si>
  <si>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</si>
  <si>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หนองคาย </t>
  </si>
  <si>
    <t xml:space="preserve">อ่างทอง </t>
  </si>
  <si>
    <t xml:space="preserve">อุบลราชธานี </t>
  </si>
  <si>
    <t xml:space="preserve"> การจัดการศึกษาภาคบังคับ (ค่าเงินเดือนครู ค่าจ้างประจำ) ไตรมาสที่ 3 (เดือนเมษายน - มิถุนายน 2568)</t>
  </si>
  <si>
    <t xml:space="preserve"> เงินอุดหนุนสำหรับการจัดการศึกษาภาคบังคับ (ค่าเงินเดือนครู ค่าจ้างประจำ) ไตรมาสที่ 3 (เดือนเมษายน - มิถุนายน 2568)</t>
  </si>
  <si>
    <t>ตามหนังสือกรมส่งเสริมการปกครองท้องถิ่น ด่วนที่สุด ที่ มท 0808.2/         ลงวันที่       เมษายน 2568 เลขที่ใบจัดสรร          /2568</t>
  </si>
  <si>
    <r>
      <t>ตามหนังสือกรมส่งเสริมการปกครองท้องถิ่น ด่วนที่สุด ที่ มท 0808.2/4644-4695</t>
    </r>
    <r>
      <rPr>
        <b/>
        <sz val="16"/>
        <color rgb="FFFF0000"/>
        <rFont val="TH SarabunPSK"/>
        <family val="2"/>
      </rPr>
      <t xml:space="preserve"> </t>
    </r>
    <r>
      <rPr>
        <b/>
        <sz val="16"/>
        <rFont val="TH SarabunPSK"/>
        <family val="2"/>
      </rPr>
      <t>ลงวันที่ 8 เมษายน 2568 เลขที่ใบจัดสรร 10791-10842/2568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</si>
</sst>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56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</borders>
  <cellStyleXfs count="220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187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2" applyNumberFormat="0" applyAlignment="0" applyProtection="0"/>
    <xf numFmtId="0" fontId="19" fillId="0" borderId="7" applyNumberFormat="0" applyFill="0" applyAlignment="0" applyProtection="0"/>
    <xf numFmtId="0" fontId="20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23" borderId="8" applyNumberFormat="0" applyFont="0" applyAlignment="0" applyProtection="0"/>
    <xf numFmtId="0" fontId="21" fillId="20" borderId="9" applyNumberFormat="0" applyAlignment="0" applyProtection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1" fillId="20" borderId="2" applyNumberFormat="0" applyAlignment="0" applyProtection="0"/>
    <xf numFmtId="0" fontId="2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21" borderId="3" applyNumberFormat="0" applyAlignment="0" applyProtection="0"/>
    <xf numFmtId="0" fontId="19" fillId="0" borderId="7" applyNumberFormat="0" applyFill="0" applyAlignment="0" applyProtection="0"/>
    <xf numFmtId="0" fontId="1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18" fillId="7" borderId="2" applyNumberFormat="0" applyAlignment="0" applyProtection="0"/>
    <xf numFmtId="0" fontId="20" fillId="22" borderId="0" applyNumberFormat="0" applyBorder="0" applyAlignment="0" applyProtection="0"/>
    <xf numFmtId="9" fontId="6" fillId="0" borderId="0" applyFont="0" applyFill="0" applyBorder="0" applyAlignment="0" applyProtection="0"/>
    <xf numFmtId="0" fontId="23" fillId="0" borderId="10" applyNumberFormat="0" applyFill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20" borderId="9" applyNumberFormat="0" applyAlignment="0" applyProtection="0"/>
    <xf numFmtId="0" fontId="4" fillId="23" borderId="8" applyNumberFormat="0" applyFon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8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3" borderId="0" applyNumberFormat="0" applyBorder="0" applyAlignment="0" applyProtection="0"/>
    <xf numFmtId="0" fontId="8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4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6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7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5" borderId="0" applyNumberFormat="0" applyBorder="0" applyAlignment="0" applyProtection="0"/>
    <xf numFmtId="0" fontId="8" fillId="5" borderId="0" applyNumberFormat="0" applyBorder="0" applyAlignment="0" applyProtection="0"/>
    <xf numFmtId="0" fontId="4" fillId="8" borderId="0" applyNumberFormat="0" applyBorder="0" applyAlignment="0" applyProtection="0"/>
    <xf numFmtId="0" fontId="8" fillId="8" borderId="0" applyNumberFormat="0" applyBorder="0" applyAlignment="0" applyProtection="0"/>
    <xf numFmtId="0" fontId="4" fillId="11" borderId="0" applyNumberFormat="0" applyBorder="0" applyAlignment="0" applyProtection="0"/>
    <xf numFmtId="0" fontId="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0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30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13" borderId="0" applyNumberFormat="0" applyBorder="0" applyAlignment="0" applyProtection="0"/>
    <xf numFmtId="0" fontId="30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2" applyNumberFormat="0" applyAlignment="0" applyProtection="0"/>
    <xf numFmtId="0" fontId="11" fillId="20" borderId="2" applyNumberFormat="0" applyAlignment="0" applyProtection="0"/>
    <xf numFmtId="0" fontId="34" fillId="21" borderId="3" applyNumberFormat="0" applyAlignment="0" applyProtection="0"/>
    <xf numFmtId="0" fontId="12" fillId="21" borderId="3" applyNumberFormat="0" applyAlignment="0" applyProtection="0"/>
    <xf numFmtId="187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5" applyNumberFormat="0" applyFill="0" applyAlignment="0" applyProtection="0"/>
    <xf numFmtId="0" fontId="16" fillId="0" borderId="5" applyNumberFormat="0" applyFill="0" applyAlignment="0" applyProtection="0"/>
    <xf numFmtId="0" fontId="41" fillId="0" borderId="6" applyNumberFormat="0" applyFill="0" applyAlignment="0" applyProtection="0"/>
    <xf numFmtId="0" fontId="17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7" borderId="2" applyNumberFormat="0" applyAlignment="0" applyProtection="0"/>
    <xf numFmtId="0" fontId="18" fillId="7" borderId="2" applyNumberFormat="0" applyAlignment="0" applyProtection="0"/>
    <xf numFmtId="0" fontId="44" fillId="0" borderId="7" applyNumberFormat="0" applyFill="0" applyAlignment="0" applyProtection="0"/>
    <xf numFmtId="0" fontId="19" fillId="0" borderId="7" applyNumberFormat="0" applyFill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6" fillId="0" borderId="0"/>
    <xf numFmtId="0" fontId="3" fillId="0" borderId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47" fillId="20" borderId="9" applyNumberFormat="0" applyAlignment="0" applyProtection="0"/>
    <xf numFmtId="0" fontId="21" fillId="20" borderId="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23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7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1" applyFont="1" applyAlignment="1" applyProtection="1">
      <alignment vertical="center"/>
      <protection locked="0"/>
    </xf>
    <xf numFmtId="0" fontId="7" fillId="0" borderId="0" xfId="63" applyFont="1" applyAlignment="1">
      <alignment vertical="center"/>
    </xf>
    <xf numFmtId="0" fontId="5" fillId="0" borderId="0" xfId="63" applyFont="1" applyAlignment="1">
      <alignment vertical="center" wrapText="1"/>
    </xf>
    <xf numFmtId="188" fontId="7" fillId="0" borderId="0" xfId="50" applyNumberFormat="1" applyFont="1" applyAlignment="1">
      <alignment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vertical="center"/>
    </xf>
    <xf numFmtId="188" fontId="7" fillId="0" borderId="0" xfId="50" applyNumberFormat="1" applyFont="1" applyFill="1" applyAlignment="1">
      <alignment vertical="center"/>
    </xf>
    <xf numFmtId="188" fontId="7" fillId="0" borderId="0" xfId="50" applyNumberFormat="1" applyFont="1" applyFill="1" applyAlignment="1">
      <alignment horizontal="centerContinuous" vertical="center"/>
    </xf>
    <xf numFmtId="0" fontId="5" fillId="0" borderId="0" xfId="1" applyFont="1" applyAlignment="1" applyProtection="1">
      <alignment horizontal="centerContinuous" vertical="center"/>
      <protection locked="0"/>
    </xf>
    <xf numFmtId="0" fontId="5" fillId="0" borderId="11" xfId="3" applyFont="1" applyBorder="1" applyAlignment="1">
      <alignment horizontal="center" vertical="center" shrinkToFit="1"/>
    </xf>
    <xf numFmtId="187" fontId="5" fillId="0" borderId="11" xfId="51" applyFont="1" applyFill="1" applyBorder="1" applyAlignment="1">
      <alignment horizontal="center" vertical="center" wrapText="1"/>
    </xf>
    <xf numFmtId="188" fontId="5" fillId="0" borderId="11" xfId="130" applyNumberFormat="1" applyFont="1" applyFill="1" applyBorder="1" applyAlignment="1">
      <alignment horizontal="center" vertical="center" wrapText="1"/>
    </xf>
    <xf numFmtId="0" fontId="5" fillId="0" borderId="0" xfId="131" applyFont="1" applyAlignment="1">
      <alignment vertical="center"/>
    </xf>
    <xf numFmtId="0" fontId="7" fillId="0" borderId="0" xfId="131" applyFont="1" applyAlignment="1">
      <alignment horizontal="center" vertical="center"/>
    </xf>
    <xf numFmtId="0" fontId="7" fillId="0" borderId="0" xfId="131" applyFont="1" applyAlignment="1">
      <alignment vertical="center"/>
    </xf>
    <xf numFmtId="0" fontId="7" fillId="0" borderId="1" xfId="131" applyFont="1" applyBorder="1" applyAlignment="1">
      <alignment horizontal="center" vertical="center"/>
    </xf>
    <xf numFmtId="0" fontId="7" fillId="0" borderId="12" xfId="131" applyFont="1" applyBorder="1" applyAlignment="1">
      <alignment horizontal="center" vertical="center"/>
    </xf>
    <xf numFmtId="0" fontId="5" fillId="0" borderId="13" xfId="131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4" fillId="0" borderId="0" xfId="0" applyFont="1"/>
    <xf numFmtId="187" fontId="7" fillId="0" borderId="0" xfId="121" applyFont="1" applyFill="1" applyAlignment="1">
      <alignment vertical="center"/>
    </xf>
    <xf numFmtId="0" fontId="54" fillId="0" borderId="12" xfId="0" applyFont="1" applyBorder="1"/>
    <xf numFmtId="187" fontId="54" fillId="0" borderId="12" xfId="121" applyFont="1" applyBorder="1"/>
    <xf numFmtId="0" fontId="54" fillId="0" borderId="1" xfId="0" applyFont="1" applyBorder="1"/>
    <xf numFmtId="187" fontId="54" fillId="0" borderId="1" xfId="121" applyFont="1" applyBorder="1"/>
    <xf numFmtId="0" fontId="54" fillId="0" borderId="0" xfId="0" applyFont="1" applyAlignment="1">
      <alignment horizontal="center"/>
    </xf>
    <xf numFmtId="0" fontId="53" fillId="0" borderId="0" xfId="0" applyFont="1"/>
    <xf numFmtId="0" fontId="54" fillId="0" borderId="15" xfId="0" applyFont="1" applyBorder="1"/>
    <xf numFmtId="0" fontId="54" fillId="0" borderId="15" xfId="0" applyFont="1" applyBorder="1" applyAlignment="1">
      <alignment horizontal="center"/>
    </xf>
    <xf numFmtId="187" fontId="54" fillId="0" borderId="15" xfId="121" applyFont="1" applyBorder="1"/>
    <xf numFmtId="0" fontId="54" fillId="0" borderId="16" xfId="0" applyFont="1" applyBorder="1" applyAlignment="1">
      <alignment horizontal="center"/>
    </xf>
    <xf numFmtId="0" fontId="54" fillId="0" borderId="16" xfId="0" applyFont="1" applyBorder="1"/>
    <xf numFmtId="187" fontId="54" fillId="0" borderId="16" xfId="121" applyFont="1" applyBorder="1"/>
    <xf numFmtId="0" fontId="54" fillId="0" borderId="17" xfId="0" applyFont="1" applyBorder="1" applyAlignment="1">
      <alignment horizontal="center"/>
    </xf>
    <xf numFmtId="0" fontId="54" fillId="0" borderId="17" xfId="0" applyFont="1" applyBorder="1"/>
    <xf numFmtId="187" fontId="54" fillId="0" borderId="17" xfId="121" applyFont="1" applyBorder="1"/>
    <xf numFmtId="0" fontId="53" fillId="0" borderId="11" xfId="0" applyFont="1" applyBorder="1" applyAlignment="1">
      <alignment horizontal="center"/>
    </xf>
    <xf numFmtId="15" fontId="54" fillId="0" borderId="1" xfId="0" applyNumberFormat="1" applyFont="1" applyBorder="1" applyAlignment="1">
      <alignment horizontal="center"/>
    </xf>
    <xf numFmtId="0" fontId="5" fillId="0" borderId="11" xfId="131" applyFont="1" applyBorder="1" applyAlignment="1">
      <alignment horizontal="center" vertical="center"/>
    </xf>
    <xf numFmtId="187" fontId="53" fillId="0" borderId="11" xfId="0" applyNumberFormat="1" applyFont="1" applyBorder="1"/>
    <xf numFmtId="0" fontId="54" fillId="0" borderId="18" xfId="0" applyFont="1" applyBorder="1"/>
    <xf numFmtId="189" fontId="53" fillId="0" borderId="11" xfId="121" applyNumberFormat="1" applyFont="1" applyBorder="1" applyAlignment="1">
      <alignment horizontal="right"/>
    </xf>
    <xf numFmtId="0" fontId="53" fillId="0" borderId="20" xfId="0" applyFont="1" applyBorder="1"/>
    <xf numFmtId="0" fontId="54" fillId="0" borderId="19" xfId="0" applyFont="1" applyBorder="1"/>
    <xf numFmtId="0" fontId="53" fillId="0" borderId="20" xfId="0" applyFont="1" applyBorder="1" applyAlignment="1">
      <alignment horizontal="center"/>
    </xf>
    <xf numFmtId="187" fontId="53" fillId="0" borderId="20" xfId="121" applyFont="1" applyBorder="1"/>
    <xf numFmtId="0" fontId="54" fillId="0" borderId="21" xfId="0" applyFont="1" applyBorder="1"/>
    <xf numFmtId="0" fontId="7" fillId="0" borderId="1" xfId="131" applyFont="1" applyBorder="1" applyAlignment="1">
      <alignment vertical="center"/>
    </xf>
    <xf numFmtId="187" fontId="7" fillId="0" borderId="1" xfId="121" applyFont="1" applyFill="1" applyBorder="1" applyAlignment="1">
      <alignment vertical="center"/>
    </xf>
    <xf numFmtId="187" fontId="7" fillId="0" borderId="0" xfId="121" applyFont="1" applyFill="1" applyBorder="1" applyAlignment="1">
      <alignment vertical="center"/>
    </xf>
    <xf numFmtId="188" fontId="7" fillId="0" borderId="20" xfId="130" applyNumberFormat="1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 shrinkToFit="1"/>
    </xf>
    <xf numFmtId="0" fontId="7" fillId="0" borderId="16" xfId="131" applyFont="1" applyBorder="1" applyAlignment="1">
      <alignment vertical="center"/>
    </xf>
    <xf numFmtId="187" fontId="7" fillId="0" borderId="16" xfId="121" applyFont="1" applyFill="1" applyBorder="1" applyAlignment="1">
      <alignment vertical="center"/>
    </xf>
    <xf numFmtId="0" fontId="7" fillId="0" borderId="17" xfId="131" applyFont="1" applyBorder="1" applyAlignment="1">
      <alignment vertical="center"/>
    </xf>
    <xf numFmtId="187" fontId="7" fillId="0" borderId="17" xfId="121" applyFont="1" applyFill="1" applyBorder="1" applyAlignment="1">
      <alignment vertical="center"/>
    </xf>
    <xf numFmtId="0" fontId="7" fillId="0" borderId="15" xfId="131" applyFont="1" applyBorder="1" applyAlignment="1">
      <alignment vertical="center"/>
    </xf>
    <xf numFmtId="187" fontId="7" fillId="0" borderId="15" xfId="121" applyFont="1" applyFill="1" applyBorder="1" applyAlignment="1">
      <alignment vertical="center"/>
    </xf>
    <xf numFmtId="0" fontId="5" fillId="0" borderId="20" xfId="131" applyFont="1" applyBorder="1" applyAlignment="1">
      <alignment vertical="center"/>
    </xf>
    <xf numFmtId="187" fontId="5" fillId="0" borderId="20" xfId="121" applyFont="1" applyFill="1" applyBorder="1" applyAlignment="1">
      <alignment vertical="center"/>
    </xf>
    <xf numFmtId="0" fontId="54" fillId="0" borderId="23" xfId="0" applyFont="1" applyBorder="1"/>
    <xf numFmtId="0" fontId="7" fillId="0" borderId="19" xfId="131" applyFont="1" applyBorder="1" applyAlignment="1">
      <alignment horizontal="center" vertical="center"/>
    </xf>
    <xf numFmtId="187" fontId="5" fillId="0" borderId="11" xfId="12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0" xfId="63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 shrinkToFit="1"/>
    </xf>
    <xf numFmtId="0" fontId="5" fillId="0" borderId="14" xfId="1" applyFont="1" applyBorder="1" applyAlignment="1" applyProtection="1">
      <alignment horizontal="center" vertical="center" shrinkToFit="1"/>
      <protection locked="0"/>
    </xf>
  </cellXfs>
  <cellStyles count="220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จุลภาค 2" xfId="219" xr:uid="{75C4C443-7AD8-4B6D-B8E0-1985CCD49B36}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 6" xfId="218" xr:uid="{BE6FED3C-66C8-453F-A1E4-E8C0F8B0DE28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CAF4-B0BE-47D7-BCB5-C14FE22ED14D}">
  <dimension ref="A1:K221"/>
  <sheetViews>
    <sheetView tabSelected="1" view="pageBreakPreview" topLeftCell="B1" zoomScale="91" zoomScaleNormal="100" zoomScaleSheetLayoutView="91" workbookViewId="0">
      <selection activeCell="I6" sqref="I6"/>
    </sheetView>
  </sheetViews>
  <sheetFormatPr defaultColWidth="8.90625" defaultRowHeight="20.100000000000001" customHeight="1" outlineLevelRow="2" x14ac:dyDescent="0.25"/>
  <cols>
    <col min="1" max="1" width="5.90625" style="14" hidden="1" customWidth="1"/>
    <col min="2" max="2" width="4.1796875" style="14" customWidth="1"/>
    <col min="3" max="3" width="17.08984375" style="15" customWidth="1"/>
    <col min="4" max="4" width="19.6328125" style="15" customWidth="1"/>
    <col min="5" max="5" width="23.36328125" style="15" customWidth="1"/>
    <col min="6" max="6" width="18.453125" style="24" customWidth="1"/>
    <col min="7" max="7" width="12.08984375" style="14" hidden="1" customWidth="1"/>
    <col min="8" max="8" width="11.1796875" style="14" hidden="1" customWidth="1"/>
    <col min="9" max="9" width="227.26953125" style="15" customWidth="1"/>
    <col min="10" max="10" width="14.36328125" style="15" customWidth="1"/>
    <col min="11" max="11" width="12.08984375" style="15" customWidth="1"/>
    <col min="12" max="12" width="16.6328125" style="15" customWidth="1"/>
    <col min="13" max="14" width="8.08984375" style="15" bestFit="1" customWidth="1"/>
    <col min="15" max="16384" width="8.90625" style="15"/>
  </cols>
  <sheetData>
    <row r="1" spans="1:11" s="2" customFormat="1" ht="25.05" customHeight="1" x14ac:dyDescent="0.25">
      <c r="A1" s="2" t="s">
        <v>5</v>
      </c>
      <c r="B1" s="69" t="s">
        <v>74</v>
      </c>
      <c r="C1" s="69"/>
      <c r="D1" s="69"/>
      <c r="E1" s="69"/>
      <c r="F1" s="69"/>
      <c r="G1" s="3"/>
      <c r="H1" s="3"/>
      <c r="I1" s="3"/>
      <c r="K1" s="4"/>
    </row>
    <row r="2" spans="1:11" s="6" customFormat="1" ht="25.05" customHeight="1" x14ac:dyDescent="0.25">
      <c r="A2" s="5"/>
      <c r="B2" s="70" t="s">
        <v>71</v>
      </c>
      <c r="C2" s="70"/>
      <c r="D2" s="70"/>
      <c r="E2" s="70"/>
      <c r="F2" s="70"/>
      <c r="J2" s="5"/>
      <c r="K2" s="7"/>
    </row>
    <row r="3" spans="1:11" s="6" customFormat="1" ht="25.05" customHeight="1" x14ac:dyDescent="0.25">
      <c r="A3" s="5"/>
      <c r="B3" s="71" t="s">
        <v>72</v>
      </c>
      <c r="C3" s="71"/>
      <c r="D3" s="71"/>
      <c r="E3" s="71"/>
      <c r="F3" s="71"/>
      <c r="J3" s="5"/>
      <c r="K3" s="8"/>
    </row>
    <row r="4" spans="1:11" s="6" customFormat="1" ht="25.05" customHeight="1" x14ac:dyDescent="0.25">
      <c r="A4" s="5"/>
      <c r="B4" s="70" t="s">
        <v>460</v>
      </c>
      <c r="C4" s="70"/>
      <c r="D4" s="70"/>
      <c r="E4" s="70"/>
      <c r="F4" s="70"/>
      <c r="J4" s="5"/>
      <c r="K4" s="8"/>
    </row>
    <row r="5" spans="1:11" s="6" customFormat="1" ht="25.05" customHeight="1" x14ac:dyDescent="0.25">
      <c r="A5" s="9"/>
      <c r="B5" s="72" t="s">
        <v>73</v>
      </c>
      <c r="C5" s="72"/>
      <c r="D5" s="72"/>
      <c r="E5" s="72"/>
      <c r="F5" s="72"/>
      <c r="G5" s="1"/>
      <c r="H5" s="1"/>
      <c r="I5" s="1"/>
      <c r="J5" s="5"/>
      <c r="K5" s="8"/>
    </row>
    <row r="6" spans="1:11" s="6" customFormat="1" ht="25.05" customHeight="1" x14ac:dyDescent="0.25">
      <c r="A6" s="9"/>
      <c r="B6" s="68" t="s">
        <v>462</v>
      </c>
      <c r="C6" s="68"/>
      <c r="D6" s="68"/>
      <c r="E6" s="68"/>
      <c r="F6" s="68"/>
      <c r="G6" s="1"/>
      <c r="H6" s="1"/>
      <c r="I6" s="1"/>
      <c r="J6" s="5"/>
      <c r="K6" s="8"/>
    </row>
    <row r="7" spans="1:11" s="13" customFormat="1" ht="24" customHeight="1" thickBot="1" x14ac:dyDescent="0.3">
      <c r="A7" s="56" t="s">
        <v>6</v>
      </c>
      <c r="B7" s="10" t="s">
        <v>67</v>
      </c>
      <c r="C7" s="10" t="s">
        <v>1</v>
      </c>
      <c r="D7" s="10" t="s">
        <v>2</v>
      </c>
      <c r="E7" s="10" t="s">
        <v>3</v>
      </c>
      <c r="F7" s="67" t="s">
        <v>7</v>
      </c>
      <c r="G7" s="54" t="s">
        <v>8</v>
      </c>
      <c r="H7" s="55" t="s">
        <v>4</v>
      </c>
    </row>
    <row r="8" spans="1:11" ht="24" customHeight="1" outlineLevel="2" x14ac:dyDescent="0.4">
      <c r="A8" s="50">
        <v>3</v>
      </c>
      <c r="B8" s="21">
        <v>1</v>
      </c>
      <c r="C8" s="25" t="s">
        <v>75</v>
      </c>
      <c r="D8" s="25" t="s">
        <v>76</v>
      </c>
      <c r="E8" s="25" t="s">
        <v>77</v>
      </c>
      <c r="F8" s="26">
        <v>490500</v>
      </c>
      <c r="G8" s="65">
        <v>5</v>
      </c>
      <c r="H8" s="65">
        <v>1</v>
      </c>
    </row>
    <row r="9" spans="1:11" ht="24" customHeight="1" outlineLevel="2" x14ac:dyDescent="0.4">
      <c r="A9" s="44">
        <v>4</v>
      </c>
      <c r="B9" s="22">
        <f t="shared" ref="B9:B72" si="0">B8+1</f>
        <v>2</v>
      </c>
      <c r="C9" s="27" t="s">
        <v>75</v>
      </c>
      <c r="D9" s="27" t="s">
        <v>78</v>
      </c>
      <c r="E9" s="27" t="s">
        <v>79</v>
      </c>
      <c r="F9" s="28">
        <v>1601100</v>
      </c>
      <c r="G9" s="27">
        <v>6</v>
      </c>
      <c r="H9" s="27">
        <v>1</v>
      </c>
    </row>
    <row r="10" spans="1:11" ht="24" customHeight="1" outlineLevel="2" x14ac:dyDescent="0.4">
      <c r="A10" s="44">
        <v>9</v>
      </c>
      <c r="B10" s="22">
        <f t="shared" si="0"/>
        <v>3</v>
      </c>
      <c r="C10" s="27" t="s">
        <v>75</v>
      </c>
      <c r="D10" s="27" t="s">
        <v>80</v>
      </c>
      <c r="E10" s="27" t="s">
        <v>81</v>
      </c>
      <c r="F10" s="28">
        <v>1350300</v>
      </c>
      <c r="G10" s="27">
        <v>14</v>
      </c>
      <c r="H10" s="27">
        <v>1</v>
      </c>
    </row>
    <row r="11" spans="1:11" ht="24" customHeight="1" outlineLevel="2" x14ac:dyDescent="0.4">
      <c r="A11" s="44">
        <v>10</v>
      </c>
      <c r="B11" s="22">
        <f t="shared" si="0"/>
        <v>4</v>
      </c>
      <c r="C11" s="27" t="s">
        <v>75</v>
      </c>
      <c r="D11" s="27" t="s">
        <v>80</v>
      </c>
      <c r="E11" s="27" t="s">
        <v>82</v>
      </c>
      <c r="F11" s="28">
        <v>4448600</v>
      </c>
      <c r="G11" s="27">
        <v>11</v>
      </c>
      <c r="H11" s="27">
        <v>1</v>
      </c>
    </row>
    <row r="12" spans="1:11" ht="24" customHeight="1" outlineLevel="2" x14ac:dyDescent="0.4">
      <c r="A12" s="44">
        <v>11</v>
      </c>
      <c r="B12" s="22">
        <f t="shared" si="0"/>
        <v>5</v>
      </c>
      <c r="C12" s="27" t="s">
        <v>75</v>
      </c>
      <c r="D12" s="27" t="s">
        <v>83</v>
      </c>
      <c r="E12" s="27" t="s">
        <v>84</v>
      </c>
      <c r="F12" s="28">
        <v>147600</v>
      </c>
      <c r="G12" s="27">
        <v>43</v>
      </c>
      <c r="H12" s="27">
        <v>1</v>
      </c>
    </row>
    <row r="13" spans="1:11" ht="24" customHeight="1" outlineLevel="2" x14ac:dyDescent="0.4">
      <c r="A13" s="44">
        <v>14</v>
      </c>
      <c r="B13" s="34">
        <f t="shared" si="0"/>
        <v>6</v>
      </c>
      <c r="C13" s="35" t="s">
        <v>75</v>
      </c>
      <c r="D13" s="35" t="s">
        <v>85</v>
      </c>
      <c r="E13" s="35" t="s">
        <v>86</v>
      </c>
      <c r="F13" s="36">
        <v>638900</v>
      </c>
      <c r="G13" s="27">
        <v>2</v>
      </c>
      <c r="H13" s="27">
        <v>1</v>
      </c>
    </row>
    <row r="14" spans="1:11" ht="24" customHeight="1" outlineLevel="1" thickBot="1" x14ac:dyDescent="0.45">
      <c r="A14" s="44"/>
      <c r="B14" s="48"/>
      <c r="C14" s="46" t="s">
        <v>384</v>
      </c>
      <c r="D14" s="46"/>
      <c r="E14" s="46"/>
      <c r="F14" s="49">
        <f>SUBTOTAL(9,F8:F13)</f>
        <v>8677000</v>
      </c>
      <c r="G14" s="47"/>
      <c r="H14" s="27"/>
    </row>
    <row r="15" spans="1:11" ht="24" customHeight="1" outlineLevel="2" x14ac:dyDescent="0.4">
      <c r="A15" s="44">
        <v>19</v>
      </c>
      <c r="B15" s="32">
        <v>1</v>
      </c>
      <c r="C15" s="31" t="s">
        <v>87</v>
      </c>
      <c r="D15" s="31" t="s">
        <v>88</v>
      </c>
      <c r="E15" s="31" t="s">
        <v>89</v>
      </c>
      <c r="F15" s="33">
        <v>669300</v>
      </c>
      <c r="G15" s="27">
        <v>1</v>
      </c>
      <c r="H15" s="27">
        <v>1</v>
      </c>
    </row>
    <row r="16" spans="1:11" ht="24" customHeight="1" outlineLevel="1" thickBot="1" x14ac:dyDescent="0.45">
      <c r="A16" s="44"/>
      <c r="B16" s="48"/>
      <c r="C16" s="46" t="s">
        <v>385</v>
      </c>
      <c r="D16" s="46"/>
      <c r="E16" s="46"/>
      <c r="F16" s="49">
        <f>SUBTOTAL(9,F15:F15)</f>
        <v>669300</v>
      </c>
      <c r="G16" s="47"/>
      <c r="H16" s="27"/>
    </row>
    <row r="17" spans="1:8" ht="24" customHeight="1" outlineLevel="2" x14ac:dyDescent="0.4">
      <c r="A17" s="44">
        <v>30</v>
      </c>
      <c r="B17" s="37">
        <v>1</v>
      </c>
      <c r="C17" s="38" t="s">
        <v>90</v>
      </c>
      <c r="D17" s="38" t="s">
        <v>91</v>
      </c>
      <c r="E17" s="38" t="s">
        <v>92</v>
      </c>
      <c r="F17" s="39">
        <v>142800</v>
      </c>
      <c r="G17" s="27">
        <v>6</v>
      </c>
      <c r="H17" s="27">
        <v>1</v>
      </c>
    </row>
    <row r="18" spans="1:8" ht="24" customHeight="1" outlineLevel="2" x14ac:dyDescent="0.4">
      <c r="A18" s="44">
        <v>37</v>
      </c>
      <c r="B18" s="22">
        <f t="shared" si="0"/>
        <v>2</v>
      </c>
      <c r="C18" s="27" t="s">
        <v>90</v>
      </c>
      <c r="D18" s="27" t="s">
        <v>93</v>
      </c>
      <c r="E18" s="27" t="s">
        <v>94</v>
      </c>
      <c r="F18" s="28">
        <v>2172200</v>
      </c>
      <c r="G18" s="27">
        <v>3</v>
      </c>
      <c r="H18" s="27">
        <v>1</v>
      </c>
    </row>
    <row r="19" spans="1:8" ht="24" customHeight="1" outlineLevel="2" x14ac:dyDescent="0.4">
      <c r="A19" s="44">
        <v>39</v>
      </c>
      <c r="B19" s="34">
        <f t="shared" si="0"/>
        <v>3</v>
      </c>
      <c r="C19" s="35" t="s">
        <v>90</v>
      </c>
      <c r="D19" s="35" t="s">
        <v>95</v>
      </c>
      <c r="E19" s="35" t="s">
        <v>96</v>
      </c>
      <c r="F19" s="36">
        <v>1603500</v>
      </c>
      <c r="G19" s="27">
        <v>18</v>
      </c>
      <c r="H19" s="27">
        <v>1</v>
      </c>
    </row>
    <row r="20" spans="1:8" ht="24" customHeight="1" outlineLevel="1" thickBot="1" x14ac:dyDescent="0.45">
      <c r="A20" s="44"/>
      <c r="B20" s="48"/>
      <c r="C20" s="46" t="s">
        <v>386</v>
      </c>
      <c r="D20" s="46"/>
      <c r="E20" s="46"/>
      <c r="F20" s="49">
        <f>SUBTOTAL(9,F17:F19)</f>
        <v>3918500</v>
      </c>
      <c r="G20" s="47"/>
      <c r="H20" s="27"/>
    </row>
    <row r="21" spans="1:8" ht="24" customHeight="1" outlineLevel="2" x14ac:dyDescent="0.4">
      <c r="A21" s="44">
        <v>46</v>
      </c>
      <c r="B21" s="32">
        <v>1</v>
      </c>
      <c r="C21" s="31" t="s">
        <v>97</v>
      </c>
      <c r="D21" s="31" t="s">
        <v>98</v>
      </c>
      <c r="E21" s="31" t="s">
        <v>99</v>
      </c>
      <c r="F21" s="33">
        <v>907800</v>
      </c>
      <c r="G21" s="27">
        <v>16</v>
      </c>
      <c r="H21" s="27">
        <v>1</v>
      </c>
    </row>
    <row r="22" spans="1:8" ht="24" customHeight="1" outlineLevel="1" thickBot="1" x14ac:dyDescent="0.45">
      <c r="A22" s="44"/>
      <c r="B22" s="48"/>
      <c r="C22" s="46" t="s">
        <v>387</v>
      </c>
      <c r="D22" s="46"/>
      <c r="E22" s="46"/>
      <c r="F22" s="49">
        <f>SUBTOTAL(9,F21:F21)</f>
        <v>907800</v>
      </c>
      <c r="G22" s="47"/>
      <c r="H22" s="27"/>
    </row>
    <row r="23" spans="1:8" ht="24" customHeight="1" outlineLevel="2" x14ac:dyDescent="0.4">
      <c r="A23" s="44">
        <v>54</v>
      </c>
      <c r="B23" s="37">
        <v>1</v>
      </c>
      <c r="C23" s="38" t="s">
        <v>12</v>
      </c>
      <c r="D23" s="38" t="s">
        <v>100</v>
      </c>
      <c r="E23" s="38" t="s">
        <v>101</v>
      </c>
      <c r="F23" s="39">
        <v>348900</v>
      </c>
      <c r="G23" s="27">
        <v>7</v>
      </c>
      <c r="H23" s="27">
        <v>1</v>
      </c>
    </row>
    <row r="24" spans="1:8" ht="24" customHeight="1" outlineLevel="2" x14ac:dyDescent="0.4">
      <c r="A24" s="44">
        <v>2</v>
      </c>
      <c r="B24" s="22">
        <f t="shared" si="0"/>
        <v>2</v>
      </c>
      <c r="C24" s="27" t="s">
        <v>12</v>
      </c>
      <c r="D24" s="27" t="s">
        <v>102</v>
      </c>
      <c r="E24" s="27" t="s">
        <v>103</v>
      </c>
      <c r="F24" s="28">
        <v>852900</v>
      </c>
      <c r="G24" s="27">
        <v>3</v>
      </c>
      <c r="H24" s="27">
        <v>1</v>
      </c>
    </row>
    <row r="25" spans="1:8" ht="24" customHeight="1" outlineLevel="2" x14ac:dyDescent="0.4">
      <c r="A25" s="44">
        <v>12</v>
      </c>
      <c r="B25" s="22">
        <f t="shared" si="0"/>
        <v>3</v>
      </c>
      <c r="C25" s="27" t="s">
        <v>12</v>
      </c>
      <c r="D25" s="27" t="s">
        <v>104</v>
      </c>
      <c r="E25" s="27" t="s">
        <v>105</v>
      </c>
      <c r="F25" s="28">
        <v>764400</v>
      </c>
      <c r="G25" s="27">
        <v>9</v>
      </c>
      <c r="H25" s="27">
        <v>1</v>
      </c>
    </row>
    <row r="26" spans="1:8" ht="24" customHeight="1" outlineLevel="2" x14ac:dyDescent="0.4">
      <c r="A26" s="44">
        <v>14</v>
      </c>
      <c r="B26" s="34">
        <f t="shared" si="0"/>
        <v>4</v>
      </c>
      <c r="C26" s="35" t="s">
        <v>12</v>
      </c>
      <c r="D26" s="35" t="s">
        <v>104</v>
      </c>
      <c r="E26" s="35" t="s">
        <v>106</v>
      </c>
      <c r="F26" s="36">
        <v>846000</v>
      </c>
      <c r="G26" s="27">
        <v>7</v>
      </c>
      <c r="H26" s="27">
        <v>1</v>
      </c>
    </row>
    <row r="27" spans="1:8" ht="24" customHeight="1" outlineLevel="1" thickBot="1" x14ac:dyDescent="0.45">
      <c r="A27" s="44"/>
      <c r="B27" s="48"/>
      <c r="C27" s="46" t="s">
        <v>13</v>
      </c>
      <c r="D27" s="46"/>
      <c r="E27" s="46"/>
      <c r="F27" s="49">
        <f>SUBTOTAL(9,F23:F26)</f>
        <v>2812200</v>
      </c>
      <c r="G27" s="47"/>
      <c r="H27" s="27"/>
    </row>
    <row r="28" spans="1:8" ht="24" customHeight="1" outlineLevel="2" x14ac:dyDescent="0.4">
      <c r="A28" s="44">
        <v>95</v>
      </c>
      <c r="B28" s="37">
        <v>1</v>
      </c>
      <c r="C28" s="38" t="s">
        <v>14</v>
      </c>
      <c r="D28" s="38" t="s">
        <v>15</v>
      </c>
      <c r="E28" s="38" t="s">
        <v>16</v>
      </c>
      <c r="F28" s="39">
        <v>484300</v>
      </c>
      <c r="G28" s="27">
        <v>8</v>
      </c>
      <c r="H28" s="27">
        <v>1</v>
      </c>
    </row>
    <row r="29" spans="1:8" ht="24" customHeight="1" outlineLevel="2" x14ac:dyDescent="0.4">
      <c r="A29" s="44">
        <v>1</v>
      </c>
      <c r="B29" s="22">
        <f t="shared" si="0"/>
        <v>2</v>
      </c>
      <c r="C29" s="27" t="s">
        <v>14</v>
      </c>
      <c r="D29" s="27" t="s">
        <v>107</v>
      </c>
      <c r="E29" s="27" t="s">
        <v>108</v>
      </c>
      <c r="F29" s="28">
        <v>170700</v>
      </c>
      <c r="G29" s="27">
        <v>7</v>
      </c>
      <c r="H29" s="27">
        <v>1</v>
      </c>
    </row>
    <row r="30" spans="1:8" ht="24" customHeight="1" outlineLevel="2" x14ac:dyDescent="0.4">
      <c r="A30" s="44">
        <v>3</v>
      </c>
      <c r="B30" s="34">
        <f t="shared" si="0"/>
        <v>3</v>
      </c>
      <c r="C30" s="35" t="s">
        <v>14</v>
      </c>
      <c r="D30" s="35" t="s">
        <v>107</v>
      </c>
      <c r="E30" s="35" t="s">
        <v>109</v>
      </c>
      <c r="F30" s="36">
        <v>181200</v>
      </c>
      <c r="G30" s="27">
        <v>3</v>
      </c>
      <c r="H30" s="27">
        <v>1</v>
      </c>
    </row>
    <row r="31" spans="1:8" ht="24" customHeight="1" outlineLevel="1" thickBot="1" x14ac:dyDescent="0.45">
      <c r="A31" s="44"/>
      <c r="B31" s="48"/>
      <c r="C31" s="46" t="s">
        <v>17</v>
      </c>
      <c r="D31" s="46"/>
      <c r="E31" s="46"/>
      <c r="F31" s="49">
        <f>SUBTOTAL(9,F28:F30)</f>
        <v>836200</v>
      </c>
      <c r="G31" s="47"/>
      <c r="H31" s="27"/>
    </row>
    <row r="32" spans="1:8" ht="24" customHeight="1" outlineLevel="2" x14ac:dyDescent="0.4">
      <c r="A32" s="44">
        <v>9</v>
      </c>
      <c r="B32" s="37">
        <v>1</v>
      </c>
      <c r="C32" s="38" t="s">
        <v>18</v>
      </c>
      <c r="D32" s="38" t="s">
        <v>110</v>
      </c>
      <c r="E32" s="38" t="s">
        <v>111</v>
      </c>
      <c r="F32" s="39">
        <v>567000</v>
      </c>
      <c r="G32" s="27">
        <v>3</v>
      </c>
      <c r="H32" s="27">
        <v>1</v>
      </c>
    </row>
    <row r="33" spans="1:8" ht="24" customHeight="1" outlineLevel="2" x14ac:dyDescent="0.4">
      <c r="A33" s="44">
        <v>23</v>
      </c>
      <c r="B33" s="34">
        <f t="shared" si="0"/>
        <v>2</v>
      </c>
      <c r="C33" s="35" t="s">
        <v>18</v>
      </c>
      <c r="D33" s="35" t="s">
        <v>112</v>
      </c>
      <c r="E33" s="35" t="s">
        <v>113</v>
      </c>
      <c r="F33" s="36">
        <v>1072500</v>
      </c>
      <c r="G33" s="27">
        <v>7</v>
      </c>
      <c r="H33" s="27">
        <v>1</v>
      </c>
    </row>
    <row r="34" spans="1:8" ht="24" customHeight="1" outlineLevel="1" thickBot="1" x14ac:dyDescent="0.45">
      <c r="A34" s="44"/>
      <c r="B34" s="48"/>
      <c r="C34" s="46" t="s">
        <v>19</v>
      </c>
      <c r="D34" s="46"/>
      <c r="E34" s="46"/>
      <c r="F34" s="49">
        <f>SUBTOTAL(9,F32:F33)</f>
        <v>1639500</v>
      </c>
      <c r="G34" s="47"/>
      <c r="H34" s="27"/>
    </row>
    <row r="35" spans="1:8" ht="24" customHeight="1" outlineLevel="2" x14ac:dyDescent="0.4">
      <c r="A35" s="44">
        <v>32</v>
      </c>
      <c r="B35" s="37">
        <v>1</v>
      </c>
      <c r="C35" s="38" t="s">
        <v>114</v>
      </c>
      <c r="D35" s="38" t="s">
        <v>115</v>
      </c>
      <c r="E35" s="38" t="s">
        <v>116</v>
      </c>
      <c r="F35" s="39">
        <v>1805700</v>
      </c>
      <c r="G35" s="27">
        <v>10</v>
      </c>
      <c r="H35" s="27">
        <v>1</v>
      </c>
    </row>
    <row r="36" spans="1:8" ht="24" customHeight="1" outlineLevel="2" x14ac:dyDescent="0.4">
      <c r="A36" s="44">
        <v>42</v>
      </c>
      <c r="B36" s="22">
        <f t="shared" si="0"/>
        <v>2</v>
      </c>
      <c r="C36" s="27" t="s">
        <v>114</v>
      </c>
      <c r="D36" s="27" t="s">
        <v>117</v>
      </c>
      <c r="E36" s="27" t="s">
        <v>118</v>
      </c>
      <c r="F36" s="28">
        <v>325800</v>
      </c>
      <c r="G36" s="27">
        <v>14</v>
      </c>
      <c r="H36" s="27">
        <v>1</v>
      </c>
    </row>
    <row r="37" spans="1:8" ht="24" customHeight="1" outlineLevel="2" x14ac:dyDescent="0.4">
      <c r="A37" s="44">
        <v>52</v>
      </c>
      <c r="B37" s="22">
        <f t="shared" si="0"/>
        <v>3</v>
      </c>
      <c r="C37" s="27" t="s">
        <v>114</v>
      </c>
      <c r="D37" s="27" t="s">
        <v>119</v>
      </c>
      <c r="E37" s="27" t="s">
        <v>120</v>
      </c>
      <c r="F37" s="28">
        <v>307800</v>
      </c>
      <c r="G37" s="27">
        <v>3</v>
      </c>
      <c r="H37" s="27">
        <v>1</v>
      </c>
    </row>
    <row r="38" spans="1:8" ht="24" customHeight="1" outlineLevel="2" x14ac:dyDescent="0.4">
      <c r="B38" s="34">
        <f t="shared" si="0"/>
        <v>4</v>
      </c>
      <c r="C38" s="57" t="s">
        <v>114</v>
      </c>
      <c r="D38" s="57" t="s">
        <v>121</v>
      </c>
      <c r="E38" s="57" t="s">
        <v>122</v>
      </c>
      <c r="F38" s="58">
        <v>314100</v>
      </c>
      <c r="G38" s="16">
        <v>4</v>
      </c>
      <c r="H38" s="27">
        <v>1</v>
      </c>
    </row>
    <row r="39" spans="1:8" ht="24" customHeight="1" outlineLevel="1" thickBot="1" x14ac:dyDescent="0.45">
      <c r="B39" s="48"/>
      <c r="C39" s="63" t="s">
        <v>388</v>
      </c>
      <c r="D39" s="63"/>
      <c r="E39" s="63"/>
      <c r="F39" s="64">
        <f>SUBTOTAL(9,F35:F38)</f>
        <v>2753400</v>
      </c>
      <c r="G39" s="66"/>
      <c r="H39" s="27"/>
    </row>
    <row r="40" spans="1:8" ht="24" customHeight="1" outlineLevel="2" x14ac:dyDescent="0.4">
      <c r="B40" s="37">
        <v>1</v>
      </c>
      <c r="C40" s="59" t="s">
        <v>20</v>
      </c>
      <c r="D40" s="59" t="s">
        <v>123</v>
      </c>
      <c r="E40" s="59" t="s">
        <v>124</v>
      </c>
      <c r="F40" s="60">
        <v>852900</v>
      </c>
      <c r="G40" s="16">
        <v>4</v>
      </c>
      <c r="H40" s="27">
        <v>1</v>
      </c>
    </row>
    <row r="41" spans="1:8" ht="24" customHeight="1" outlineLevel="2" x14ac:dyDescent="0.4">
      <c r="B41" s="22">
        <f t="shared" si="0"/>
        <v>2</v>
      </c>
      <c r="C41" s="51" t="s">
        <v>20</v>
      </c>
      <c r="D41" s="51" t="s">
        <v>125</v>
      </c>
      <c r="E41" s="51" t="s">
        <v>126</v>
      </c>
      <c r="F41" s="52">
        <v>150300</v>
      </c>
      <c r="G41" s="16">
        <v>7</v>
      </c>
      <c r="H41" s="27">
        <v>1</v>
      </c>
    </row>
    <row r="42" spans="1:8" ht="24" customHeight="1" outlineLevel="2" x14ac:dyDescent="0.4">
      <c r="B42" s="22">
        <f t="shared" si="0"/>
        <v>3</v>
      </c>
      <c r="C42" s="51" t="s">
        <v>20</v>
      </c>
      <c r="D42" s="51" t="s">
        <v>21</v>
      </c>
      <c r="E42" s="51" t="s">
        <v>127</v>
      </c>
      <c r="F42" s="52">
        <v>766800</v>
      </c>
      <c r="G42" s="16">
        <v>1</v>
      </c>
      <c r="H42" s="27">
        <v>1</v>
      </c>
    </row>
    <row r="43" spans="1:8" ht="24" customHeight="1" outlineLevel="2" x14ac:dyDescent="0.4">
      <c r="B43" s="22">
        <f t="shared" si="0"/>
        <v>4</v>
      </c>
      <c r="C43" s="51" t="s">
        <v>20</v>
      </c>
      <c r="D43" s="51" t="s">
        <v>128</v>
      </c>
      <c r="E43" s="51" t="s">
        <v>129</v>
      </c>
      <c r="F43" s="52">
        <v>238200</v>
      </c>
      <c r="G43" s="16">
        <v>7</v>
      </c>
      <c r="H43" s="27">
        <v>1</v>
      </c>
    </row>
    <row r="44" spans="1:8" ht="24" customHeight="1" outlineLevel="2" x14ac:dyDescent="0.4">
      <c r="B44" s="22">
        <f t="shared" si="0"/>
        <v>5</v>
      </c>
      <c r="C44" s="51" t="s">
        <v>20</v>
      </c>
      <c r="D44" s="51" t="s">
        <v>128</v>
      </c>
      <c r="E44" s="51" t="s">
        <v>130</v>
      </c>
      <c r="F44" s="52">
        <v>1094100</v>
      </c>
      <c r="G44" s="16">
        <v>2</v>
      </c>
      <c r="H44" s="27">
        <v>1</v>
      </c>
    </row>
    <row r="45" spans="1:8" ht="24" customHeight="1" outlineLevel="2" x14ac:dyDescent="0.4">
      <c r="B45" s="22">
        <f t="shared" si="0"/>
        <v>6</v>
      </c>
      <c r="C45" s="51" t="s">
        <v>20</v>
      </c>
      <c r="D45" s="51" t="s">
        <v>128</v>
      </c>
      <c r="E45" s="51" t="s">
        <v>131</v>
      </c>
      <c r="F45" s="52">
        <v>1797300</v>
      </c>
      <c r="G45" s="16">
        <v>10</v>
      </c>
      <c r="H45" s="27">
        <v>1</v>
      </c>
    </row>
    <row r="46" spans="1:8" ht="24" customHeight="1" outlineLevel="2" x14ac:dyDescent="0.4">
      <c r="B46" s="22">
        <f t="shared" si="0"/>
        <v>7</v>
      </c>
      <c r="C46" s="51" t="s">
        <v>20</v>
      </c>
      <c r="D46" s="51" t="s">
        <v>128</v>
      </c>
      <c r="E46" s="51" t="s">
        <v>132</v>
      </c>
      <c r="F46" s="52">
        <v>1073700</v>
      </c>
      <c r="G46" s="16">
        <v>15</v>
      </c>
      <c r="H46" s="27">
        <v>1</v>
      </c>
    </row>
    <row r="47" spans="1:8" ht="24" customHeight="1" outlineLevel="2" x14ac:dyDescent="0.4">
      <c r="B47" s="22">
        <f t="shared" si="0"/>
        <v>8</v>
      </c>
      <c r="C47" s="51" t="s">
        <v>20</v>
      </c>
      <c r="D47" s="51" t="s">
        <v>128</v>
      </c>
      <c r="E47" s="51" t="s">
        <v>133</v>
      </c>
      <c r="F47" s="52">
        <v>1451400</v>
      </c>
      <c r="G47" s="16">
        <v>10</v>
      </c>
      <c r="H47" s="27">
        <v>1</v>
      </c>
    </row>
    <row r="48" spans="1:8" ht="24" customHeight="1" outlineLevel="2" x14ac:dyDescent="0.4">
      <c r="B48" s="22">
        <f t="shared" si="0"/>
        <v>9</v>
      </c>
      <c r="C48" s="51" t="s">
        <v>20</v>
      </c>
      <c r="D48" s="51" t="s">
        <v>128</v>
      </c>
      <c r="E48" s="51" t="s">
        <v>134</v>
      </c>
      <c r="F48" s="52">
        <v>571800</v>
      </c>
      <c r="G48" s="16">
        <v>7</v>
      </c>
      <c r="H48" s="27">
        <v>1</v>
      </c>
    </row>
    <row r="49" spans="2:8" ht="24" customHeight="1" outlineLevel="2" x14ac:dyDescent="0.4">
      <c r="B49" s="22">
        <f t="shared" si="0"/>
        <v>10</v>
      </c>
      <c r="C49" s="51" t="s">
        <v>20</v>
      </c>
      <c r="D49" s="51" t="s">
        <v>135</v>
      </c>
      <c r="E49" s="51" t="s">
        <v>136</v>
      </c>
      <c r="F49" s="52">
        <v>380400</v>
      </c>
      <c r="G49" s="16">
        <v>6</v>
      </c>
      <c r="H49" s="27">
        <v>1</v>
      </c>
    </row>
    <row r="50" spans="2:8" ht="24" customHeight="1" outlineLevel="2" x14ac:dyDescent="0.4">
      <c r="B50" s="22">
        <f t="shared" si="0"/>
        <v>11</v>
      </c>
      <c r="C50" s="51" t="s">
        <v>20</v>
      </c>
      <c r="D50" s="51" t="s">
        <v>135</v>
      </c>
      <c r="E50" s="51" t="s">
        <v>137</v>
      </c>
      <c r="F50" s="52">
        <v>589800</v>
      </c>
      <c r="G50" s="16">
        <v>5</v>
      </c>
      <c r="H50" s="27">
        <v>1</v>
      </c>
    </row>
    <row r="51" spans="2:8" ht="24" customHeight="1" outlineLevel="2" x14ac:dyDescent="0.4">
      <c r="B51" s="22">
        <f t="shared" si="0"/>
        <v>12</v>
      </c>
      <c r="C51" s="51" t="s">
        <v>20</v>
      </c>
      <c r="D51" s="51" t="s">
        <v>138</v>
      </c>
      <c r="E51" s="51" t="s">
        <v>139</v>
      </c>
      <c r="F51" s="52">
        <v>1091100</v>
      </c>
      <c r="G51" s="16">
        <v>6</v>
      </c>
      <c r="H51" s="27">
        <v>1</v>
      </c>
    </row>
    <row r="52" spans="2:8" ht="24" customHeight="1" outlineLevel="2" x14ac:dyDescent="0.4">
      <c r="B52" s="22">
        <f t="shared" si="0"/>
        <v>13</v>
      </c>
      <c r="C52" s="51" t="s">
        <v>20</v>
      </c>
      <c r="D52" s="51" t="s">
        <v>138</v>
      </c>
      <c r="E52" s="51" t="s">
        <v>140</v>
      </c>
      <c r="F52" s="52">
        <v>1284900</v>
      </c>
      <c r="G52" s="16">
        <v>10</v>
      </c>
      <c r="H52" s="27">
        <v>1</v>
      </c>
    </row>
    <row r="53" spans="2:8" ht="24" customHeight="1" outlineLevel="2" x14ac:dyDescent="0.4">
      <c r="B53" s="34">
        <f t="shared" si="0"/>
        <v>14</v>
      </c>
      <c r="C53" s="57" t="s">
        <v>20</v>
      </c>
      <c r="D53" s="57" t="s">
        <v>141</v>
      </c>
      <c r="E53" s="57" t="s">
        <v>142</v>
      </c>
      <c r="F53" s="58">
        <v>778700</v>
      </c>
      <c r="G53" s="16">
        <v>11</v>
      </c>
      <c r="H53" s="27">
        <v>1</v>
      </c>
    </row>
    <row r="54" spans="2:8" ht="24" customHeight="1" outlineLevel="1" thickBot="1" x14ac:dyDescent="0.45">
      <c r="B54" s="48"/>
      <c r="C54" s="63" t="s">
        <v>22</v>
      </c>
      <c r="D54" s="63"/>
      <c r="E54" s="63"/>
      <c r="F54" s="64">
        <f>SUBTOTAL(9,F40:F53)</f>
        <v>12121400</v>
      </c>
      <c r="G54" s="66"/>
      <c r="H54" s="27"/>
    </row>
    <row r="55" spans="2:8" ht="24" customHeight="1" outlineLevel="2" x14ac:dyDescent="0.4">
      <c r="B55" s="37">
        <v>1</v>
      </c>
      <c r="C55" s="59" t="s">
        <v>23</v>
      </c>
      <c r="D55" s="59" t="s">
        <v>143</v>
      </c>
      <c r="E55" s="59" t="s">
        <v>144</v>
      </c>
      <c r="F55" s="60">
        <v>128400</v>
      </c>
      <c r="G55" s="16">
        <v>9</v>
      </c>
      <c r="H55" s="27">
        <v>1</v>
      </c>
    </row>
    <row r="56" spans="2:8" ht="24" customHeight="1" outlineLevel="2" x14ac:dyDescent="0.4">
      <c r="B56" s="22">
        <f t="shared" si="0"/>
        <v>2</v>
      </c>
      <c r="C56" s="51" t="s">
        <v>23</v>
      </c>
      <c r="D56" s="51" t="s">
        <v>145</v>
      </c>
      <c r="E56" s="51" t="s">
        <v>146</v>
      </c>
      <c r="F56" s="52">
        <v>868100</v>
      </c>
      <c r="G56" s="16">
        <v>2</v>
      </c>
      <c r="H56" s="27">
        <v>1</v>
      </c>
    </row>
    <row r="57" spans="2:8" ht="24" customHeight="1" outlineLevel="2" x14ac:dyDescent="0.4">
      <c r="B57" s="22">
        <f t="shared" si="0"/>
        <v>3</v>
      </c>
      <c r="C57" s="51" t="s">
        <v>23</v>
      </c>
      <c r="D57" s="51" t="s">
        <v>147</v>
      </c>
      <c r="E57" s="51" t="s">
        <v>148</v>
      </c>
      <c r="F57" s="52">
        <v>409200</v>
      </c>
      <c r="G57" s="16">
        <v>9</v>
      </c>
      <c r="H57" s="27">
        <v>1</v>
      </c>
    </row>
    <row r="58" spans="2:8" ht="24" customHeight="1" outlineLevel="2" x14ac:dyDescent="0.4">
      <c r="B58" s="22">
        <f t="shared" si="0"/>
        <v>4</v>
      </c>
      <c r="C58" s="51" t="s">
        <v>23</v>
      </c>
      <c r="D58" s="51" t="s">
        <v>147</v>
      </c>
      <c r="E58" s="51" t="s">
        <v>149</v>
      </c>
      <c r="F58" s="52">
        <v>715200</v>
      </c>
      <c r="G58" s="16">
        <v>5</v>
      </c>
      <c r="H58" s="27">
        <v>1</v>
      </c>
    </row>
    <row r="59" spans="2:8" ht="24" customHeight="1" outlineLevel="2" x14ac:dyDescent="0.4">
      <c r="B59" s="22">
        <f t="shared" si="0"/>
        <v>5</v>
      </c>
      <c r="C59" s="51" t="s">
        <v>23</v>
      </c>
      <c r="D59" s="51" t="s">
        <v>147</v>
      </c>
      <c r="E59" s="51" t="s">
        <v>150</v>
      </c>
      <c r="F59" s="52">
        <v>34500</v>
      </c>
      <c r="G59" s="16">
        <v>6</v>
      </c>
      <c r="H59" s="27">
        <v>1</v>
      </c>
    </row>
    <row r="60" spans="2:8" ht="24" customHeight="1" outlineLevel="2" x14ac:dyDescent="0.4">
      <c r="B60" s="22">
        <f t="shared" si="0"/>
        <v>6</v>
      </c>
      <c r="C60" s="51" t="s">
        <v>23</v>
      </c>
      <c r="D60" s="51" t="s">
        <v>24</v>
      </c>
      <c r="E60" s="51" t="s">
        <v>151</v>
      </c>
      <c r="F60" s="52">
        <v>675800</v>
      </c>
      <c r="G60" s="16">
        <v>1</v>
      </c>
      <c r="H60" s="27">
        <v>1</v>
      </c>
    </row>
    <row r="61" spans="2:8" ht="24" customHeight="1" outlineLevel="2" x14ac:dyDescent="0.4">
      <c r="B61" s="22">
        <f t="shared" si="0"/>
        <v>7</v>
      </c>
      <c r="C61" s="51" t="s">
        <v>23</v>
      </c>
      <c r="D61" s="51" t="s">
        <v>152</v>
      </c>
      <c r="E61" s="51" t="s">
        <v>153</v>
      </c>
      <c r="F61" s="52">
        <v>3343100</v>
      </c>
      <c r="G61" s="16">
        <v>9</v>
      </c>
      <c r="H61" s="27">
        <v>1</v>
      </c>
    </row>
    <row r="62" spans="2:8" ht="24" customHeight="1" outlineLevel="2" x14ac:dyDescent="0.4">
      <c r="B62" s="22">
        <f t="shared" si="0"/>
        <v>8</v>
      </c>
      <c r="C62" s="51" t="s">
        <v>23</v>
      </c>
      <c r="D62" s="51" t="s">
        <v>154</v>
      </c>
      <c r="E62" s="51" t="s">
        <v>155</v>
      </c>
      <c r="F62" s="52">
        <v>556000</v>
      </c>
      <c r="G62" s="16">
        <v>34</v>
      </c>
      <c r="H62" s="27">
        <v>1</v>
      </c>
    </row>
    <row r="63" spans="2:8" ht="24" customHeight="1" outlineLevel="2" x14ac:dyDescent="0.4">
      <c r="B63" s="22">
        <f t="shared" si="0"/>
        <v>9</v>
      </c>
      <c r="C63" s="51" t="s">
        <v>23</v>
      </c>
      <c r="D63" s="51" t="s">
        <v>156</v>
      </c>
      <c r="E63" s="51" t="s">
        <v>157</v>
      </c>
      <c r="F63" s="52">
        <v>569100</v>
      </c>
      <c r="G63" s="16">
        <v>5</v>
      </c>
      <c r="H63" s="27">
        <v>1</v>
      </c>
    </row>
    <row r="64" spans="2:8" ht="24" customHeight="1" outlineLevel="2" x14ac:dyDescent="0.4">
      <c r="B64" s="22">
        <f t="shared" si="0"/>
        <v>10</v>
      </c>
      <c r="C64" s="51" t="s">
        <v>23</v>
      </c>
      <c r="D64" s="51" t="s">
        <v>158</v>
      </c>
      <c r="E64" s="51" t="s">
        <v>159</v>
      </c>
      <c r="F64" s="52">
        <v>195600</v>
      </c>
      <c r="G64" s="16">
        <v>6</v>
      </c>
      <c r="H64" s="27">
        <v>1</v>
      </c>
    </row>
    <row r="65" spans="2:8" ht="24" customHeight="1" outlineLevel="2" x14ac:dyDescent="0.4">
      <c r="B65" s="22">
        <f t="shared" si="0"/>
        <v>11</v>
      </c>
      <c r="C65" s="51" t="s">
        <v>23</v>
      </c>
      <c r="D65" s="51" t="s">
        <v>160</v>
      </c>
      <c r="E65" s="51" t="s">
        <v>161</v>
      </c>
      <c r="F65" s="52">
        <v>447600</v>
      </c>
      <c r="G65" s="16">
        <v>2</v>
      </c>
      <c r="H65" s="27">
        <v>1</v>
      </c>
    </row>
    <row r="66" spans="2:8" ht="24" customHeight="1" outlineLevel="2" x14ac:dyDescent="0.4">
      <c r="B66" s="34">
        <f t="shared" si="0"/>
        <v>12</v>
      </c>
      <c r="C66" s="57" t="s">
        <v>23</v>
      </c>
      <c r="D66" s="57" t="s">
        <v>160</v>
      </c>
      <c r="E66" s="57" t="s">
        <v>162</v>
      </c>
      <c r="F66" s="58">
        <v>387000</v>
      </c>
      <c r="G66" s="16">
        <v>6</v>
      </c>
      <c r="H66" s="27">
        <v>1</v>
      </c>
    </row>
    <row r="67" spans="2:8" ht="24" customHeight="1" outlineLevel="1" thickBot="1" x14ac:dyDescent="0.45">
      <c r="B67" s="48"/>
      <c r="C67" s="63" t="s">
        <v>25</v>
      </c>
      <c r="D67" s="63"/>
      <c r="E67" s="63"/>
      <c r="F67" s="64">
        <f>SUBTOTAL(9,F55:F66)</f>
        <v>8329600</v>
      </c>
      <c r="G67" s="66"/>
      <c r="H67" s="27"/>
    </row>
    <row r="68" spans="2:8" ht="24" customHeight="1" outlineLevel="2" x14ac:dyDescent="0.4">
      <c r="B68" s="32">
        <v>1</v>
      </c>
      <c r="C68" s="61" t="s">
        <v>26</v>
      </c>
      <c r="D68" s="61" t="s">
        <v>163</v>
      </c>
      <c r="E68" s="61" t="s">
        <v>164</v>
      </c>
      <c r="F68" s="62">
        <v>1111200</v>
      </c>
      <c r="G68" s="16">
        <v>5</v>
      </c>
      <c r="H68" s="27">
        <v>1</v>
      </c>
    </row>
    <row r="69" spans="2:8" ht="24" customHeight="1" outlineLevel="1" thickBot="1" x14ac:dyDescent="0.45">
      <c r="B69" s="48"/>
      <c r="C69" s="63" t="s">
        <v>27</v>
      </c>
      <c r="D69" s="63"/>
      <c r="E69" s="63"/>
      <c r="F69" s="64">
        <f>SUBTOTAL(9,F68:F68)</f>
        <v>1111200</v>
      </c>
      <c r="G69" s="66"/>
      <c r="H69" s="27"/>
    </row>
    <row r="70" spans="2:8" ht="24" customHeight="1" outlineLevel="2" x14ac:dyDescent="0.4">
      <c r="B70" s="37">
        <v>1</v>
      </c>
      <c r="C70" s="59" t="s">
        <v>28</v>
      </c>
      <c r="D70" s="59" t="s">
        <v>165</v>
      </c>
      <c r="E70" s="59" t="s">
        <v>166</v>
      </c>
      <c r="F70" s="60">
        <v>1026000</v>
      </c>
      <c r="G70" s="16">
        <v>10</v>
      </c>
      <c r="H70" s="27">
        <v>1</v>
      </c>
    </row>
    <row r="71" spans="2:8" ht="24" customHeight="1" outlineLevel="2" x14ac:dyDescent="0.4">
      <c r="B71" s="22">
        <f t="shared" si="0"/>
        <v>2</v>
      </c>
      <c r="C71" s="51" t="s">
        <v>28</v>
      </c>
      <c r="D71" s="51" t="s">
        <v>165</v>
      </c>
      <c r="E71" s="51" t="s">
        <v>167</v>
      </c>
      <c r="F71" s="52">
        <v>864200</v>
      </c>
      <c r="G71" s="16">
        <v>9</v>
      </c>
      <c r="H71" s="27">
        <v>1</v>
      </c>
    </row>
    <row r="72" spans="2:8" ht="24" customHeight="1" outlineLevel="2" x14ac:dyDescent="0.4">
      <c r="B72" s="22">
        <f t="shared" si="0"/>
        <v>3</v>
      </c>
      <c r="C72" s="51" t="s">
        <v>28</v>
      </c>
      <c r="D72" s="51" t="s">
        <v>168</v>
      </c>
      <c r="E72" s="51" t="s">
        <v>169</v>
      </c>
      <c r="F72" s="52">
        <v>1106700</v>
      </c>
      <c r="G72" s="16">
        <v>9</v>
      </c>
      <c r="H72" s="27">
        <v>1</v>
      </c>
    </row>
    <row r="73" spans="2:8" ht="24" customHeight="1" outlineLevel="2" x14ac:dyDescent="0.4">
      <c r="B73" s="22">
        <f t="shared" ref="B73:B84" si="1">B72+1</f>
        <v>4</v>
      </c>
      <c r="C73" s="51" t="s">
        <v>28</v>
      </c>
      <c r="D73" s="51" t="s">
        <v>168</v>
      </c>
      <c r="E73" s="51" t="s">
        <v>170</v>
      </c>
      <c r="F73" s="52">
        <v>828200</v>
      </c>
      <c r="G73" s="16">
        <v>15</v>
      </c>
      <c r="H73" s="27">
        <v>1</v>
      </c>
    </row>
    <row r="74" spans="2:8" ht="24" customHeight="1" outlineLevel="2" x14ac:dyDescent="0.4">
      <c r="B74" s="22">
        <f t="shared" si="1"/>
        <v>5</v>
      </c>
      <c r="C74" s="51" t="s">
        <v>28</v>
      </c>
      <c r="D74" s="51" t="s">
        <v>168</v>
      </c>
      <c r="E74" s="51" t="s">
        <v>171</v>
      </c>
      <c r="F74" s="52">
        <v>252900</v>
      </c>
      <c r="G74" s="16">
        <v>10</v>
      </c>
      <c r="H74" s="27">
        <v>1</v>
      </c>
    </row>
    <row r="75" spans="2:8" ht="24" customHeight="1" outlineLevel="2" x14ac:dyDescent="0.4">
      <c r="B75" s="22">
        <f t="shared" si="1"/>
        <v>6</v>
      </c>
      <c r="C75" s="51" t="s">
        <v>28</v>
      </c>
      <c r="D75" s="51" t="s">
        <v>29</v>
      </c>
      <c r="E75" s="51" t="s">
        <v>172</v>
      </c>
      <c r="F75" s="52">
        <v>326400</v>
      </c>
      <c r="G75" s="16">
        <v>5</v>
      </c>
      <c r="H75" s="27">
        <v>1</v>
      </c>
    </row>
    <row r="76" spans="2:8" ht="24" customHeight="1" outlineLevel="2" x14ac:dyDescent="0.4">
      <c r="B76" s="22">
        <f t="shared" si="1"/>
        <v>7</v>
      </c>
      <c r="C76" s="51" t="s">
        <v>28</v>
      </c>
      <c r="D76" s="51" t="s">
        <v>29</v>
      </c>
      <c r="E76" s="51" t="s">
        <v>173</v>
      </c>
      <c r="F76" s="52">
        <v>776900</v>
      </c>
      <c r="G76" s="16">
        <v>5</v>
      </c>
      <c r="H76" s="27">
        <v>1</v>
      </c>
    </row>
    <row r="77" spans="2:8" ht="24" customHeight="1" outlineLevel="2" x14ac:dyDescent="0.4">
      <c r="B77" s="22">
        <f t="shared" si="1"/>
        <v>8</v>
      </c>
      <c r="C77" s="51" t="s">
        <v>28</v>
      </c>
      <c r="D77" s="51" t="s">
        <v>29</v>
      </c>
      <c r="E77" s="51" t="s">
        <v>174</v>
      </c>
      <c r="F77" s="52">
        <v>708900</v>
      </c>
      <c r="G77" s="16">
        <v>8</v>
      </c>
      <c r="H77" s="27">
        <v>1</v>
      </c>
    </row>
    <row r="78" spans="2:8" ht="24" customHeight="1" outlineLevel="2" x14ac:dyDescent="0.4">
      <c r="B78" s="22">
        <f t="shared" si="1"/>
        <v>9</v>
      </c>
      <c r="C78" s="51" t="s">
        <v>28</v>
      </c>
      <c r="D78" s="51" t="s">
        <v>29</v>
      </c>
      <c r="E78" s="51" t="s">
        <v>175</v>
      </c>
      <c r="F78" s="52">
        <v>1056300</v>
      </c>
      <c r="G78" s="16">
        <v>10</v>
      </c>
      <c r="H78" s="27">
        <v>1</v>
      </c>
    </row>
    <row r="79" spans="2:8" ht="24" customHeight="1" outlineLevel="2" x14ac:dyDescent="0.4">
      <c r="B79" s="22">
        <f t="shared" si="1"/>
        <v>10</v>
      </c>
      <c r="C79" s="51" t="s">
        <v>28</v>
      </c>
      <c r="D79" s="51" t="s">
        <v>29</v>
      </c>
      <c r="E79" s="51" t="s">
        <v>176</v>
      </c>
      <c r="F79" s="52">
        <v>906700</v>
      </c>
      <c r="G79" s="16">
        <v>11</v>
      </c>
      <c r="H79" s="27">
        <v>1</v>
      </c>
    </row>
    <row r="80" spans="2:8" ht="24" customHeight="1" outlineLevel="2" x14ac:dyDescent="0.4">
      <c r="B80" s="22">
        <f t="shared" si="1"/>
        <v>11</v>
      </c>
      <c r="C80" s="51" t="s">
        <v>28</v>
      </c>
      <c r="D80" s="51" t="s">
        <v>29</v>
      </c>
      <c r="E80" s="51" t="s">
        <v>177</v>
      </c>
      <c r="F80" s="52">
        <v>199800</v>
      </c>
      <c r="G80" s="16">
        <v>12</v>
      </c>
      <c r="H80" s="27">
        <v>1</v>
      </c>
    </row>
    <row r="81" spans="2:8" ht="24" customHeight="1" outlineLevel="2" x14ac:dyDescent="0.4">
      <c r="B81" s="34">
        <f t="shared" si="1"/>
        <v>12</v>
      </c>
      <c r="C81" s="57" t="s">
        <v>28</v>
      </c>
      <c r="D81" s="57" t="s">
        <v>178</v>
      </c>
      <c r="E81" s="57" t="s">
        <v>179</v>
      </c>
      <c r="F81" s="58">
        <v>1215200</v>
      </c>
      <c r="G81" s="16">
        <v>2</v>
      </c>
      <c r="H81" s="27">
        <v>1</v>
      </c>
    </row>
    <row r="82" spans="2:8" ht="24" customHeight="1" outlineLevel="1" thickBot="1" x14ac:dyDescent="0.45">
      <c r="B82" s="48"/>
      <c r="C82" s="63" t="s">
        <v>30</v>
      </c>
      <c r="D82" s="63"/>
      <c r="E82" s="63"/>
      <c r="F82" s="64">
        <f>SUBTOTAL(9,F70:F81)</f>
        <v>9268200</v>
      </c>
      <c r="G82" s="66"/>
      <c r="H82" s="27"/>
    </row>
    <row r="83" spans="2:8" ht="24" customHeight="1" outlineLevel="2" x14ac:dyDescent="0.4">
      <c r="B83" s="37">
        <v>1</v>
      </c>
      <c r="C83" s="59" t="s">
        <v>180</v>
      </c>
      <c r="D83" s="59" t="s">
        <v>181</v>
      </c>
      <c r="E83" s="59" t="s">
        <v>182</v>
      </c>
      <c r="F83" s="60">
        <v>181200</v>
      </c>
      <c r="G83" s="16">
        <v>17</v>
      </c>
      <c r="H83" s="27">
        <v>1</v>
      </c>
    </row>
    <row r="84" spans="2:8" ht="24" customHeight="1" outlineLevel="2" x14ac:dyDescent="0.4">
      <c r="B84" s="34">
        <f t="shared" si="1"/>
        <v>2</v>
      </c>
      <c r="C84" s="57" t="s">
        <v>180</v>
      </c>
      <c r="D84" s="57" t="s">
        <v>183</v>
      </c>
      <c r="E84" s="57" t="s">
        <v>184</v>
      </c>
      <c r="F84" s="58">
        <v>94800</v>
      </c>
      <c r="G84" s="16">
        <v>2</v>
      </c>
      <c r="H84" s="27">
        <v>1</v>
      </c>
    </row>
    <row r="85" spans="2:8" ht="24" customHeight="1" outlineLevel="1" thickBot="1" x14ac:dyDescent="0.45">
      <c r="B85" s="48"/>
      <c r="C85" s="63" t="s">
        <v>389</v>
      </c>
      <c r="D85" s="63"/>
      <c r="E85" s="63"/>
      <c r="F85" s="64">
        <f>SUBTOTAL(9,F83:F84)</f>
        <v>276000</v>
      </c>
      <c r="G85" s="66"/>
      <c r="H85" s="27"/>
    </row>
    <row r="86" spans="2:8" ht="24" customHeight="1" outlineLevel="2" x14ac:dyDescent="0.4">
      <c r="B86" s="37">
        <v>1</v>
      </c>
      <c r="C86" s="59" t="s">
        <v>185</v>
      </c>
      <c r="D86" s="59" t="s">
        <v>186</v>
      </c>
      <c r="E86" s="59" t="s">
        <v>187</v>
      </c>
      <c r="F86" s="60">
        <v>150900</v>
      </c>
      <c r="G86" s="16">
        <v>2</v>
      </c>
      <c r="H86" s="27">
        <v>1</v>
      </c>
    </row>
    <row r="87" spans="2:8" ht="24" customHeight="1" outlineLevel="2" x14ac:dyDescent="0.4">
      <c r="B87" s="34">
        <f t="shared" ref="B87:B150" si="2">B86+1</f>
        <v>2</v>
      </c>
      <c r="C87" s="57" t="s">
        <v>185</v>
      </c>
      <c r="D87" s="57" t="s">
        <v>188</v>
      </c>
      <c r="E87" s="57" t="s">
        <v>189</v>
      </c>
      <c r="F87" s="58">
        <v>93000</v>
      </c>
      <c r="G87" s="16">
        <v>3</v>
      </c>
      <c r="H87" s="27">
        <v>1</v>
      </c>
    </row>
    <row r="88" spans="2:8" ht="24" customHeight="1" outlineLevel="1" thickBot="1" x14ac:dyDescent="0.45">
      <c r="B88" s="48"/>
      <c r="C88" s="63" t="s">
        <v>390</v>
      </c>
      <c r="D88" s="63"/>
      <c r="E88" s="63"/>
      <c r="F88" s="64">
        <f>SUBTOTAL(9,F86:F87)</f>
        <v>243900</v>
      </c>
      <c r="G88" s="66"/>
      <c r="H88" s="27"/>
    </row>
    <row r="89" spans="2:8" ht="24" customHeight="1" outlineLevel="2" x14ac:dyDescent="0.4">
      <c r="B89" s="32">
        <v>1</v>
      </c>
      <c r="C89" s="61" t="s">
        <v>190</v>
      </c>
      <c r="D89" s="61" t="s">
        <v>191</v>
      </c>
      <c r="E89" s="61" t="s">
        <v>192</v>
      </c>
      <c r="F89" s="62">
        <v>96600</v>
      </c>
      <c r="G89" s="16">
        <v>2</v>
      </c>
      <c r="H89" s="27">
        <v>1</v>
      </c>
    </row>
    <row r="90" spans="2:8" ht="24" customHeight="1" outlineLevel="1" thickBot="1" x14ac:dyDescent="0.45">
      <c r="B90" s="48"/>
      <c r="C90" s="63" t="s">
        <v>391</v>
      </c>
      <c r="D90" s="63"/>
      <c r="E90" s="63"/>
      <c r="F90" s="64">
        <f>SUBTOTAL(9,F89:F89)</f>
        <v>96600</v>
      </c>
      <c r="G90" s="66"/>
      <c r="H90" s="27"/>
    </row>
    <row r="91" spans="2:8" ht="24" customHeight="1" outlineLevel="2" x14ac:dyDescent="0.4">
      <c r="B91" s="37">
        <v>1</v>
      </c>
      <c r="C91" s="59" t="s">
        <v>193</v>
      </c>
      <c r="D91" s="59" t="s">
        <v>194</v>
      </c>
      <c r="E91" s="59" t="s">
        <v>195</v>
      </c>
      <c r="F91" s="60">
        <v>168000</v>
      </c>
      <c r="G91" s="16">
        <v>1</v>
      </c>
      <c r="H91" s="27">
        <v>1</v>
      </c>
    </row>
    <row r="92" spans="2:8" ht="24" customHeight="1" outlineLevel="2" x14ac:dyDescent="0.4">
      <c r="B92" s="22">
        <f t="shared" si="2"/>
        <v>2</v>
      </c>
      <c r="C92" s="51" t="s">
        <v>193</v>
      </c>
      <c r="D92" s="51" t="s">
        <v>194</v>
      </c>
      <c r="E92" s="51" t="s">
        <v>196</v>
      </c>
      <c r="F92" s="52">
        <v>124500</v>
      </c>
      <c r="G92" s="16">
        <v>3</v>
      </c>
      <c r="H92" s="27">
        <v>1</v>
      </c>
    </row>
    <row r="93" spans="2:8" ht="24" customHeight="1" outlineLevel="2" x14ac:dyDescent="0.4">
      <c r="B93" s="22">
        <f t="shared" si="2"/>
        <v>3</v>
      </c>
      <c r="C93" s="51" t="s">
        <v>193</v>
      </c>
      <c r="D93" s="51" t="s">
        <v>194</v>
      </c>
      <c r="E93" s="51" t="s">
        <v>197</v>
      </c>
      <c r="F93" s="52">
        <v>598800</v>
      </c>
      <c r="G93" s="16">
        <v>1</v>
      </c>
      <c r="H93" s="27">
        <v>1</v>
      </c>
    </row>
    <row r="94" spans="2:8" ht="24" customHeight="1" outlineLevel="2" x14ac:dyDescent="0.4">
      <c r="B94" s="22">
        <f t="shared" si="2"/>
        <v>4</v>
      </c>
      <c r="C94" s="51" t="s">
        <v>193</v>
      </c>
      <c r="D94" s="51" t="s">
        <v>198</v>
      </c>
      <c r="E94" s="51" t="s">
        <v>199</v>
      </c>
      <c r="F94" s="52">
        <v>662100</v>
      </c>
      <c r="G94" s="16">
        <v>6</v>
      </c>
      <c r="H94" s="27">
        <v>1</v>
      </c>
    </row>
    <row r="95" spans="2:8" ht="24" customHeight="1" outlineLevel="2" x14ac:dyDescent="0.4">
      <c r="B95" s="34">
        <f t="shared" si="2"/>
        <v>5</v>
      </c>
      <c r="C95" s="57" t="s">
        <v>193</v>
      </c>
      <c r="D95" s="57" t="s">
        <v>200</v>
      </c>
      <c r="E95" s="57" t="s">
        <v>201</v>
      </c>
      <c r="F95" s="58">
        <v>58500</v>
      </c>
      <c r="G95" s="16">
        <v>6</v>
      </c>
      <c r="H95" s="27">
        <v>1</v>
      </c>
    </row>
    <row r="96" spans="2:8" ht="24" customHeight="1" outlineLevel="1" thickBot="1" x14ac:dyDescent="0.45">
      <c r="B96" s="48"/>
      <c r="C96" s="63" t="s">
        <v>392</v>
      </c>
      <c r="D96" s="63"/>
      <c r="E96" s="63"/>
      <c r="F96" s="64">
        <f>SUBTOTAL(9,F91:F95)</f>
        <v>1611900</v>
      </c>
      <c r="G96" s="66"/>
      <c r="H96" s="27"/>
    </row>
    <row r="97" spans="2:8" ht="24" customHeight="1" outlineLevel="2" x14ac:dyDescent="0.4">
      <c r="B97" s="32">
        <v>1</v>
      </c>
      <c r="C97" s="61" t="s">
        <v>202</v>
      </c>
      <c r="D97" s="61" t="s">
        <v>203</v>
      </c>
      <c r="E97" s="61" t="s">
        <v>204</v>
      </c>
      <c r="F97" s="62">
        <v>157200</v>
      </c>
      <c r="G97" s="16">
        <v>1</v>
      </c>
      <c r="H97" s="27">
        <v>1</v>
      </c>
    </row>
    <row r="98" spans="2:8" ht="24" customHeight="1" outlineLevel="1" thickBot="1" x14ac:dyDescent="0.45">
      <c r="B98" s="48"/>
      <c r="C98" s="63" t="s">
        <v>393</v>
      </c>
      <c r="D98" s="63"/>
      <c r="E98" s="63"/>
      <c r="F98" s="64">
        <f>SUBTOTAL(9,F97:F97)</f>
        <v>157200</v>
      </c>
      <c r="G98" s="66"/>
      <c r="H98" s="27"/>
    </row>
    <row r="99" spans="2:8" ht="24" customHeight="1" outlineLevel="2" x14ac:dyDescent="0.4">
      <c r="B99" s="32">
        <v>1</v>
      </c>
      <c r="C99" s="61" t="s">
        <v>205</v>
      </c>
      <c r="D99" s="61" t="s">
        <v>206</v>
      </c>
      <c r="E99" s="61" t="s">
        <v>207</v>
      </c>
      <c r="F99" s="62">
        <v>474000</v>
      </c>
      <c r="G99" s="16">
        <v>2</v>
      </c>
      <c r="H99" s="27">
        <v>1</v>
      </c>
    </row>
    <row r="100" spans="2:8" ht="24" customHeight="1" outlineLevel="1" thickBot="1" x14ac:dyDescent="0.45">
      <c r="B100" s="48"/>
      <c r="C100" s="63" t="s">
        <v>394</v>
      </c>
      <c r="D100" s="63"/>
      <c r="E100" s="63"/>
      <c r="F100" s="64">
        <f>SUBTOTAL(9,F99:F99)</f>
        <v>474000</v>
      </c>
      <c r="G100" s="66"/>
      <c r="H100" s="27"/>
    </row>
    <row r="101" spans="2:8" ht="24" customHeight="1" outlineLevel="2" x14ac:dyDescent="0.4">
      <c r="B101" s="32">
        <v>1</v>
      </c>
      <c r="C101" s="61" t="s">
        <v>208</v>
      </c>
      <c r="D101" s="61" t="s">
        <v>209</v>
      </c>
      <c r="E101" s="61" t="s">
        <v>210</v>
      </c>
      <c r="F101" s="62">
        <v>831600</v>
      </c>
      <c r="G101" s="16">
        <v>4</v>
      </c>
      <c r="H101" s="27">
        <v>1</v>
      </c>
    </row>
    <row r="102" spans="2:8" ht="24" customHeight="1" outlineLevel="1" thickBot="1" x14ac:dyDescent="0.45">
      <c r="B102" s="48"/>
      <c r="C102" s="63" t="s">
        <v>395</v>
      </c>
      <c r="D102" s="63"/>
      <c r="E102" s="63"/>
      <c r="F102" s="64">
        <f>SUBTOTAL(9,F101:F101)</f>
        <v>831600</v>
      </c>
      <c r="G102" s="66"/>
      <c r="H102" s="27"/>
    </row>
    <row r="103" spans="2:8" ht="24" customHeight="1" outlineLevel="2" x14ac:dyDescent="0.4">
      <c r="B103" s="32">
        <v>1</v>
      </c>
      <c r="C103" s="61" t="s">
        <v>211</v>
      </c>
      <c r="D103" s="61" t="s">
        <v>212</v>
      </c>
      <c r="E103" s="61" t="s">
        <v>213</v>
      </c>
      <c r="F103" s="62">
        <v>120300</v>
      </c>
      <c r="G103" s="16">
        <v>7</v>
      </c>
      <c r="H103" s="27">
        <v>1</v>
      </c>
    </row>
    <row r="104" spans="2:8" ht="24" customHeight="1" outlineLevel="1" thickBot="1" x14ac:dyDescent="0.45">
      <c r="B104" s="48"/>
      <c r="C104" s="63" t="s">
        <v>396</v>
      </c>
      <c r="D104" s="63"/>
      <c r="E104" s="63"/>
      <c r="F104" s="64">
        <f>SUBTOTAL(9,F103:F103)</f>
        <v>120300</v>
      </c>
      <c r="G104" s="66"/>
      <c r="H104" s="27"/>
    </row>
    <row r="105" spans="2:8" ht="24" customHeight="1" outlineLevel="2" x14ac:dyDescent="0.4">
      <c r="B105" s="37">
        <v>1</v>
      </c>
      <c r="C105" s="59" t="s">
        <v>214</v>
      </c>
      <c r="D105" s="59" t="s">
        <v>215</v>
      </c>
      <c r="E105" s="59" t="s">
        <v>216</v>
      </c>
      <c r="F105" s="60">
        <v>1188200</v>
      </c>
      <c r="G105" s="16">
        <v>2</v>
      </c>
      <c r="H105" s="27">
        <v>1</v>
      </c>
    </row>
    <row r="106" spans="2:8" ht="24" customHeight="1" outlineLevel="2" x14ac:dyDescent="0.4">
      <c r="B106" s="22">
        <f t="shared" si="2"/>
        <v>2</v>
      </c>
      <c r="C106" s="51" t="s">
        <v>214</v>
      </c>
      <c r="D106" s="51" t="s">
        <v>215</v>
      </c>
      <c r="E106" s="51" t="s">
        <v>217</v>
      </c>
      <c r="F106" s="52">
        <v>505800</v>
      </c>
      <c r="G106" s="16">
        <v>16</v>
      </c>
      <c r="H106" s="27">
        <v>1</v>
      </c>
    </row>
    <row r="107" spans="2:8" ht="24" customHeight="1" outlineLevel="2" x14ac:dyDescent="0.4">
      <c r="B107" s="22">
        <f t="shared" si="2"/>
        <v>3</v>
      </c>
      <c r="C107" s="51" t="s">
        <v>214</v>
      </c>
      <c r="D107" s="51" t="s">
        <v>218</v>
      </c>
      <c r="E107" s="51" t="s">
        <v>219</v>
      </c>
      <c r="F107" s="52">
        <v>2852700</v>
      </c>
      <c r="G107" s="16">
        <v>10</v>
      </c>
      <c r="H107" s="27">
        <v>1</v>
      </c>
    </row>
    <row r="108" spans="2:8" ht="24" customHeight="1" outlineLevel="2" x14ac:dyDescent="0.4">
      <c r="B108" s="34">
        <f t="shared" si="2"/>
        <v>4</v>
      </c>
      <c r="C108" s="57" t="s">
        <v>214</v>
      </c>
      <c r="D108" s="57" t="s">
        <v>218</v>
      </c>
      <c r="E108" s="57" t="s">
        <v>220</v>
      </c>
      <c r="F108" s="58">
        <v>859500</v>
      </c>
      <c r="G108" s="16">
        <v>32</v>
      </c>
      <c r="H108" s="27">
        <v>1</v>
      </c>
    </row>
    <row r="109" spans="2:8" ht="24" customHeight="1" outlineLevel="1" thickBot="1" x14ac:dyDescent="0.45">
      <c r="B109" s="48"/>
      <c r="C109" s="63" t="s">
        <v>397</v>
      </c>
      <c r="D109" s="63"/>
      <c r="E109" s="63"/>
      <c r="F109" s="64">
        <f>SUBTOTAL(9,F105:F108)</f>
        <v>5406200</v>
      </c>
      <c r="G109" s="66"/>
      <c r="H109" s="27"/>
    </row>
    <row r="110" spans="2:8" ht="24" customHeight="1" outlineLevel="2" x14ac:dyDescent="0.4">
      <c r="B110" s="37">
        <v>1</v>
      </c>
      <c r="C110" s="59" t="s">
        <v>221</v>
      </c>
      <c r="D110" s="59" t="s">
        <v>222</v>
      </c>
      <c r="E110" s="59" t="s">
        <v>223</v>
      </c>
      <c r="F110" s="60">
        <v>896400</v>
      </c>
      <c r="G110" s="16">
        <v>12</v>
      </c>
      <c r="H110" s="27">
        <v>1</v>
      </c>
    </row>
    <row r="111" spans="2:8" ht="24" customHeight="1" outlineLevel="2" x14ac:dyDescent="0.4">
      <c r="B111" s="34">
        <f t="shared" si="2"/>
        <v>2</v>
      </c>
      <c r="C111" s="57" t="s">
        <v>221</v>
      </c>
      <c r="D111" s="57" t="s">
        <v>222</v>
      </c>
      <c r="E111" s="57" t="s">
        <v>224</v>
      </c>
      <c r="F111" s="58">
        <v>4150600</v>
      </c>
      <c r="G111" s="16">
        <v>9</v>
      </c>
      <c r="H111" s="27">
        <v>1</v>
      </c>
    </row>
    <row r="112" spans="2:8" ht="24" customHeight="1" outlineLevel="1" thickBot="1" x14ac:dyDescent="0.45">
      <c r="B112" s="48"/>
      <c r="C112" s="63" t="s">
        <v>398</v>
      </c>
      <c r="D112" s="63"/>
      <c r="E112" s="63"/>
      <c r="F112" s="64">
        <f>SUBTOTAL(9,F110:F111)</f>
        <v>5047000</v>
      </c>
      <c r="G112" s="66"/>
      <c r="H112" s="27"/>
    </row>
    <row r="113" spans="2:8" ht="24" customHeight="1" outlineLevel="2" x14ac:dyDescent="0.4">
      <c r="B113" s="32">
        <v>1</v>
      </c>
      <c r="C113" s="61" t="s">
        <v>225</v>
      </c>
      <c r="D113" s="61" t="s">
        <v>226</v>
      </c>
      <c r="E113" s="61" t="s">
        <v>227</v>
      </c>
      <c r="F113" s="62">
        <v>257700</v>
      </c>
      <c r="G113" s="16">
        <v>30</v>
      </c>
      <c r="H113" s="27">
        <v>1</v>
      </c>
    </row>
    <row r="114" spans="2:8" ht="24" customHeight="1" outlineLevel="1" thickBot="1" x14ac:dyDescent="0.45">
      <c r="B114" s="48"/>
      <c r="C114" s="63" t="s">
        <v>399</v>
      </c>
      <c r="D114" s="63"/>
      <c r="E114" s="63"/>
      <c r="F114" s="64">
        <f>SUBTOTAL(9,F113:F113)</f>
        <v>257700</v>
      </c>
      <c r="G114" s="66"/>
      <c r="H114" s="27"/>
    </row>
    <row r="115" spans="2:8" ht="24" customHeight="1" outlineLevel="2" x14ac:dyDescent="0.4">
      <c r="B115" s="32">
        <v>1</v>
      </c>
      <c r="C115" s="61" t="s">
        <v>31</v>
      </c>
      <c r="D115" s="61" t="s">
        <v>32</v>
      </c>
      <c r="E115" s="61" t="s">
        <v>33</v>
      </c>
      <c r="F115" s="62">
        <v>546600</v>
      </c>
      <c r="G115" s="16">
        <v>4</v>
      </c>
      <c r="H115" s="27">
        <v>1</v>
      </c>
    </row>
    <row r="116" spans="2:8" ht="24" customHeight="1" outlineLevel="1" thickBot="1" x14ac:dyDescent="0.45">
      <c r="B116" s="48"/>
      <c r="C116" s="63" t="s">
        <v>34</v>
      </c>
      <c r="D116" s="63"/>
      <c r="E116" s="63"/>
      <c r="F116" s="64">
        <f>SUBTOTAL(9,F115:F115)</f>
        <v>546600</v>
      </c>
      <c r="G116" s="66"/>
      <c r="H116" s="27"/>
    </row>
    <row r="117" spans="2:8" ht="24" customHeight="1" outlineLevel="2" x14ac:dyDescent="0.4">
      <c r="B117" s="37">
        <v>1</v>
      </c>
      <c r="C117" s="59" t="s">
        <v>228</v>
      </c>
      <c r="D117" s="59" t="s">
        <v>229</v>
      </c>
      <c r="E117" s="59" t="s">
        <v>230</v>
      </c>
      <c r="F117" s="60">
        <v>369000</v>
      </c>
      <c r="G117" s="16">
        <v>6</v>
      </c>
      <c r="H117" s="27">
        <v>1</v>
      </c>
    </row>
    <row r="118" spans="2:8" ht="24" customHeight="1" outlineLevel="2" x14ac:dyDescent="0.4">
      <c r="B118" s="22">
        <f t="shared" si="2"/>
        <v>2</v>
      </c>
      <c r="C118" s="51" t="s">
        <v>228</v>
      </c>
      <c r="D118" s="51" t="s">
        <v>231</v>
      </c>
      <c r="E118" s="51" t="s">
        <v>232</v>
      </c>
      <c r="F118" s="52">
        <v>107900</v>
      </c>
      <c r="G118" s="16">
        <v>5</v>
      </c>
      <c r="H118" s="27">
        <v>1</v>
      </c>
    </row>
    <row r="119" spans="2:8" ht="24" customHeight="1" outlineLevel="2" x14ac:dyDescent="0.4">
      <c r="B119" s="22">
        <f t="shared" si="2"/>
        <v>3</v>
      </c>
      <c r="C119" s="51" t="s">
        <v>228</v>
      </c>
      <c r="D119" s="51" t="s">
        <v>231</v>
      </c>
      <c r="E119" s="51" t="s">
        <v>233</v>
      </c>
      <c r="F119" s="52">
        <v>1369500</v>
      </c>
      <c r="G119" s="16">
        <v>3</v>
      </c>
      <c r="H119" s="27">
        <v>1</v>
      </c>
    </row>
    <row r="120" spans="2:8" ht="24" customHeight="1" outlineLevel="2" x14ac:dyDescent="0.4">
      <c r="B120" s="34">
        <f t="shared" si="2"/>
        <v>4</v>
      </c>
      <c r="C120" s="57" t="s">
        <v>228</v>
      </c>
      <c r="D120" s="57" t="s">
        <v>231</v>
      </c>
      <c r="E120" s="57" t="s">
        <v>234</v>
      </c>
      <c r="F120" s="58">
        <v>136800</v>
      </c>
      <c r="G120" s="16">
        <v>13</v>
      </c>
      <c r="H120" s="27">
        <v>1</v>
      </c>
    </row>
    <row r="121" spans="2:8" ht="24" customHeight="1" outlineLevel="1" thickBot="1" x14ac:dyDescent="0.45">
      <c r="B121" s="48"/>
      <c r="C121" s="63" t="s">
        <v>400</v>
      </c>
      <c r="D121" s="63"/>
      <c r="E121" s="63"/>
      <c r="F121" s="64">
        <f>SUBTOTAL(9,F117:F120)</f>
        <v>1983200</v>
      </c>
      <c r="G121" s="66"/>
      <c r="H121" s="27"/>
    </row>
    <row r="122" spans="2:8" ht="24" customHeight="1" outlineLevel="2" x14ac:dyDescent="0.4">
      <c r="B122" s="37">
        <v>1</v>
      </c>
      <c r="C122" s="59" t="s">
        <v>35</v>
      </c>
      <c r="D122" s="59" t="s">
        <v>235</v>
      </c>
      <c r="E122" s="59" t="s">
        <v>236</v>
      </c>
      <c r="F122" s="60">
        <v>1053600</v>
      </c>
      <c r="G122" s="16">
        <v>2</v>
      </c>
      <c r="H122" s="27">
        <v>1</v>
      </c>
    </row>
    <row r="123" spans="2:8" ht="24" customHeight="1" outlineLevel="2" x14ac:dyDescent="0.4">
      <c r="B123" s="34">
        <f t="shared" si="2"/>
        <v>2</v>
      </c>
      <c r="C123" s="57" t="s">
        <v>35</v>
      </c>
      <c r="D123" s="57" t="s">
        <v>237</v>
      </c>
      <c r="E123" s="57" t="s">
        <v>238</v>
      </c>
      <c r="F123" s="58">
        <v>94500</v>
      </c>
      <c r="G123" s="16">
        <v>8</v>
      </c>
      <c r="H123" s="27">
        <v>1</v>
      </c>
    </row>
    <row r="124" spans="2:8" ht="24" customHeight="1" outlineLevel="1" thickBot="1" x14ac:dyDescent="0.45">
      <c r="B124" s="48"/>
      <c r="C124" s="63" t="s">
        <v>36</v>
      </c>
      <c r="D124" s="63"/>
      <c r="E124" s="63"/>
      <c r="F124" s="64">
        <f>SUBTOTAL(9,F122:F123)</f>
        <v>1148100</v>
      </c>
      <c r="G124" s="66"/>
      <c r="H124" s="27"/>
    </row>
    <row r="125" spans="2:8" ht="24" customHeight="1" outlineLevel="2" x14ac:dyDescent="0.4">
      <c r="B125" s="37">
        <v>1</v>
      </c>
      <c r="C125" s="59" t="s">
        <v>37</v>
      </c>
      <c r="D125" s="59" t="s">
        <v>239</v>
      </c>
      <c r="E125" s="59" t="s">
        <v>240</v>
      </c>
      <c r="F125" s="60">
        <v>580200</v>
      </c>
      <c r="G125" s="16">
        <v>2</v>
      </c>
      <c r="H125" s="27">
        <v>1</v>
      </c>
    </row>
    <row r="126" spans="2:8" ht="24" customHeight="1" outlineLevel="2" x14ac:dyDescent="0.4">
      <c r="B126" s="22">
        <f t="shared" si="2"/>
        <v>2</v>
      </c>
      <c r="C126" s="51" t="s">
        <v>37</v>
      </c>
      <c r="D126" s="51" t="s">
        <v>239</v>
      </c>
      <c r="E126" s="51" t="s">
        <v>241</v>
      </c>
      <c r="F126" s="52">
        <v>163800</v>
      </c>
      <c r="G126" s="16">
        <v>6</v>
      </c>
      <c r="H126" s="27">
        <v>1</v>
      </c>
    </row>
    <row r="127" spans="2:8" ht="24" customHeight="1" outlineLevel="2" x14ac:dyDescent="0.4">
      <c r="B127" s="34">
        <f t="shared" si="2"/>
        <v>3</v>
      </c>
      <c r="C127" s="57" t="s">
        <v>37</v>
      </c>
      <c r="D127" s="57" t="s">
        <v>239</v>
      </c>
      <c r="E127" s="57" t="s">
        <v>242</v>
      </c>
      <c r="F127" s="58">
        <v>576300</v>
      </c>
      <c r="G127" s="16">
        <v>3</v>
      </c>
      <c r="H127" s="27">
        <v>1</v>
      </c>
    </row>
    <row r="128" spans="2:8" ht="24" customHeight="1" outlineLevel="1" thickBot="1" x14ac:dyDescent="0.45">
      <c r="B128" s="48"/>
      <c r="C128" s="63" t="s">
        <v>38</v>
      </c>
      <c r="D128" s="63"/>
      <c r="E128" s="63"/>
      <c r="F128" s="64">
        <f>SUBTOTAL(9,F125:F127)</f>
        <v>1320300</v>
      </c>
      <c r="G128" s="66"/>
      <c r="H128" s="27"/>
    </row>
    <row r="129" spans="2:8" ht="24" customHeight="1" outlineLevel="2" x14ac:dyDescent="0.4">
      <c r="B129" s="37">
        <v>1</v>
      </c>
      <c r="C129" s="59" t="s">
        <v>243</v>
      </c>
      <c r="D129" s="59" t="s">
        <v>244</v>
      </c>
      <c r="E129" s="59" t="s">
        <v>245</v>
      </c>
      <c r="F129" s="60">
        <v>97200</v>
      </c>
      <c r="G129" s="16">
        <v>5</v>
      </c>
      <c r="H129" s="27">
        <v>1</v>
      </c>
    </row>
    <row r="130" spans="2:8" ht="24" customHeight="1" outlineLevel="2" x14ac:dyDescent="0.4">
      <c r="B130" s="22">
        <f t="shared" si="2"/>
        <v>2</v>
      </c>
      <c r="C130" s="51" t="s">
        <v>243</v>
      </c>
      <c r="D130" s="51" t="s">
        <v>244</v>
      </c>
      <c r="E130" s="51" t="s">
        <v>246</v>
      </c>
      <c r="F130" s="52">
        <v>320700</v>
      </c>
      <c r="G130" s="16">
        <v>2</v>
      </c>
      <c r="H130" s="27">
        <v>1</v>
      </c>
    </row>
    <row r="131" spans="2:8" ht="24" customHeight="1" outlineLevel="2" x14ac:dyDescent="0.4">
      <c r="B131" s="22">
        <f t="shared" si="2"/>
        <v>3</v>
      </c>
      <c r="C131" s="51" t="s">
        <v>243</v>
      </c>
      <c r="D131" s="51" t="s">
        <v>244</v>
      </c>
      <c r="E131" s="51" t="s">
        <v>247</v>
      </c>
      <c r="F131" s="52">
        <v>762900</v>
      </c>
      <c r="G131" s="16">
        <v>3</v>
      </c>
      <c r="H131" s="27">
        <v>1</v>
      </c>
    </row>
    <row r="132" spans="2:8" ht="24" customHeight="1" outlineLevel="2" x14ac:dyDescent="0.4">
      <c r="B132" s="22">
        <f t="shared" si="2"/>
        <v>4</v>
      </c>
      <c r="C132" s="51" t="s">
        <v>243</v>
      </c>
      <c r="D132" s="51" t="s">
        <v>244</v>
      </c>
      <c r="E132" s="51" t="s">
        <v>248</v>
      </c>
      <c r="F132" s="52">
        <v>125100</v>
      </c>
      <c r="G132" s="16">
        <v>10</v>
      </c>
      <c r="H132" s="27">
        <v>1</v>
      </c>
    </row>
    <row r="133" spans="2:8" ht="24" customHeight="1" outlineLevel="2" x14ac:dyDescent="0.4">
      <c r="B133" s="34">
        <f t="shared" si="2"/>
        <v>5</v>
      </c>
      <c r="C133" s="57" t="s">
        <v>243</v>
      </c>
      <c r="D133" s="57" t="s">
        <v>249</v>
      </c>
      <c r="E133" s="57" t="s">
        <v>250</v>
      </c>
      <c r="F133" s="58">
        <v>306300</v>
      </c>
      <c r="G133" s="16">
        <v>1</v>
      </c>
      <c r="H133" s="27">
        <v>1</v>
      </c>
    </row>
    <row r="134" spans="2:8" ht="24" customHeight="1" outlineLevel="1" thickBot="1" x14ac:dyDescent="0.45">
      <c r="B134" s="48"/>
      <c r="C134" s="63" t="s">
        <v>401</v>
      </c>
      <c r="D134" s="63"/>
      <c r="E134" s="63"/>
      <c r="F134" s="64">
        <f>SUBTOTAL(9,F129:F133)</f>
        <v>1612200</v>
      </c>
      <c r="G134" s="66"/>
      <c r="H134" s="27"/>
    </row>
    <row r="135" spans="2:8" ht="24" customHeight="1" outlineLevel="2" x14ac:dyDescent="0.4">
      <c r="B135" s="37">
        <v>1</v>
      </c>
      <c r="C135" s="59" t="s">
        <v>251</v>
      </c>
      <c r="D135" s="59" t="s">
        <v>252</v>
      </c>
      <c r="E135" s="59" t="s">
        <v>204</v>
      </c>
      <c r="F135" s="60">
        <v>332100</v>
      </c>
      <c r="G135" s="16">
        <v>5</v>
      </c>
      <c r="H135" s="27">
        <v>1</v>
      </c>
    </row>
    <row r="136" spans="2:8" ht="24" customHeight="1" outlineLevel="2" x14ac:dyDescent="0.4">
      <c r="B136" s="22">
        <f t="shared" si="2"/>
        <v>2</v>
      </c>
      <c r="C136" s="51" t="s">
        <v>251</v>
      </c>
      <c r="D136" s="51" t="s">
        <v>253</v>
      </c>
      <c r="E136" s="51" t="s">
        <v>254</v>
      </c>
      <c r="F136" s="52">
        <v>57000</v>
      </c>
      <c r="G136" s="16">
        <v>3</v>
      </c>
      <c r="H136" s="27">
        <v>1</v>
      </c>
    </row>
    <row r="137" spans="2:8" ht="24" customHeight="1" outlineLevel="2" x14ac:dyDescent="0.4">
      <c r="B137" s="34">
        <f t="shared" si="2"/>
        <v>3</v>
      </c>
      <c r="C137" s="57" t="s">
        <v>251</v>
      </c>
      <c r="D137" s="57" t="s">
        <v>253</v>
      </c>
      <c r="E137" s="57" t="s">
        <v>255</v>
      </c>
      <c r="F137" s="58">
        <v>103800</v>
      </c>
      <c r="G137" s="16">
        <v>1</v>
      </c>
      <c r="H137" s="27">
        <v>1</v>
      </c>
    </row>
    <row r="138" spans="2:8" ht="24" customHeight="1" outlineLevel="1" thickBot="1" x14ac:dyDescent="0.45">
      <c r="B138" s="48"/>
      <c r="C138" s="63" t="s">
        <v>402</v>
      </c>
      <c r="D138" s="63"/>
      <c r="E138" s="63"/>
      <c r="F138" s="64">
        <f>SUBTOTAL(9,F135:F137)</f>
        <v>492900</v>
      </c>
      <c r="G138" s="66"/>
      <c r="H138" s="27"/>
    </row>
    <row r="139" spans="2:8" ht="24" customHeight="1" outlineLevel="2" x14ac:dyDescent="0.4">
      <c r="B139" s="37">
        <v>1</v>
      </c>
      <c r="C139" s="59" t="s">
        <v>256</v>
      </c>
      <c r="D139" s="59" t="s">
        <v>257</v>
      </c>
      <c r="E139" s="59" t="s">
        <v>258</v>
      </c>
      <c r="F139" s="60">
        <v>159300</v>
      </c>
      <c r="G139" s="16">
        <v>2</v>
      </c>
      <c r="H139" s="27">
        <v>1</v>
      </c>
    </row>
    <row r="140" spans="2:8" ht="24" customHeight="1" outlineLevel="2" x14ac:dyDescent="0.4">
      <c r="B140" s="22">
        <f t="shared" si="2"/>
        <v>2</v>
      </c>
      <c r="C140" s="51" t="s">
        <v>256</v>
      </c>
      <c r="D140" s="51" t="s">
        <v>259</v>
      </c>
      <c r="E140" s="51" t="s">
        <v>260</v>
      </c>
      <c r="F140" s="52">
        <v>34500</v>
      </c>
      <c r="G140" s="16">
        <v>3</v>
      </c>
      <c r="H140" s="27">
        <v>1</v>
      </c>
    </row>
    <row r="141" spans="2:8" ht="24" customHeight="1" outlineLevel="2" x14ac:dyDescent="0.4">
      <c r="B141" s="22">
        <f t="shared" si="2"/>
        <v>3</v>
      </c>
      <c r="C141" s="51" t="s">
        <v>256</v>
      </c>
      <c r="D141" s="51" t="s">
        <v>261</v>
      </c>
      <c r="E141" s="51" t="s">
        <v>262</v>
      </c>
      <c r="F141" s="52">
        <v>34500</v>
      </c>
      <c r="G141" s="16">
        <v>1</v>
      </c>
      <c r="H141" s="27">
        <v>1</v>
      </c>
    </row>
    <row r="142" spans="2:8" ht="24" customHeight="1" outlineLevel="2" x14ac:dyDescent="0.4">
      <c r="B142" s="22">
        <f t="shared" si="2"/>
        <v>4</v>
      </c>
      <c r="C142" s="51" t="s">
        <v>256</v>
      </c>
      <c r="D142" s="51" t="s">
        <v>263</v>
      </c>
      <c r="E142" s="51" t="s">
        <v>264</v>
      </c>
      <c r="F142" s="52">
        <v>247800</v>
      </c>
      <c r="G142" s="16">
        <v>1</v>
      </c>
      <c r="H142" s="27">
        <v>1</v>
      </c>
    </row>
    <row r="143" spans="2:8" ht="24" customHeight="1" outlineLevel="2" x14ac:dyDescent="0.4">
      <c r="B143" s="22">
        <f t="shared" si="2"/>
        <v>5</v>
      </c>
      <c r="C143" s="51" t="s">
        <v>256</v>
      </c>
      <c r="D143" s="51" t="s">
        <v>265</v>
      </c>
      <c r="E143" s="51" t="s">
        <v>266</v>
      </c>
      <c r="F143" s="52">
        <v>34500</v>
      </c>
      <c r="G143" s="16">
        <v>2</v>
      </c>
      <c r="H143" s="27">
        <v>1</v>
      </c>
    </row>
    <row r="144" spans="2:8" ht="24" customHeight="1" outlineLevel="2" x14ac:dyDescent="0.4">
      <c r="B144" s="34">
        <f t="shared" si="2"/>
        <v>6</v>
      </c>
      <c r="C144" s="57" t="s">
        <v>256</v>
      </c>
      <c r="D144" s="57" t="s">
        <v>265</v>
      </c>
      <c r="E144" s="57" t="s">
        <v>267</v>
      </c>
      <c r="F144" s="58">
        <v>296700</v>
      </c>
      <c r="G144" s="16">
        <v>1</v>
      </c>
      <c r="H144" s="27">
        <v>1</v>
      </c>
    </row>
    <row r="145" spans="2:8" ht="24" customHeight="1" outlineLevel="1" thickBot="1" x14ac:dyDescent="0.45">
      <c r="B145" s="48"/>
      <c r="C145" s="63" t="s">
        <v>403</v>
      </c>
      <c r="D145" s="63"/>
      <c r="E145" s="63"/>
      <c r="F145" s="64">
        <f>SUBTOTAL(9,F139:F144)</f>
        <v>807300</v>
      </c>
      <c r="G145" s="66"/>
      <c r="H145" s="27"/>
    </row>
    <row r="146" spans="2:8" ht="24" customHeight="1" outlineLevel="2" x14ac:dyDescent="0.4">
      <c r="B146" s="37">
        <v>1</v>
      </c>
      <c r="C146" s="59" t="s">
        <v>268</v>
      </c>
      <c r="D146" s="59" t="s">
        <v>269</v>
      </c>
      <c r="E146" s="59" t="s">
        <v>270</v>
      </c>
      <c r="F146" s="60">
        <v>603000</v>
      </c>
      <c r="G146" s="16">
        <v>3</v>
      </c>
      <c r="H146" s="27">
        <v>1</v>
      </c>
    </row>
    <row r="147" spans="2:8" ht="24" customHeight="1" outlineLevel="2" x14ac:dyDescent="0.4">
      <c r="B147" s="34">
        <f t="shared" si="2"/>
        <v>2</v>
      </c>
      <c r="C147" s="57" t="s">
        <v>268</v>
      </c>
      <c r="D147" s="57" t="s">
        <v>271</v>
      </c>
      <c r="E147" s="57" t="s">
        <v>272</v>
      </c>
      <c r="F147" s="58">
        <v>431700</v>
      </c>
      <c r="G147" s="16">
        <v>6</v>
      </c>
      <c r="H147" s="27">
        <v>1</v>
      </c>
    </row>
    <row r="148" spans="2:8" ht="24" customHeight="1" outlineLevel="1" thickBot="1" x14ac:dyDescent="0.45">
      <c r="B148" s="48"/>
      <c r="C148" s="63" t="s">
        <v>404</v>
      </c>
      <c r="D148" s="63"/>
      <c r="E148" s="63"/>
      <c r="F148" s="64">
        <f>SUBTOTAL(9,F146:F147)</f>
        <v>1034700</v>
      </c>
      <c r="G148" s="66"/>
      <c r="H148" s="27"/>
    </row>
    <row r="149" spans="2:8" ht="24" customHeight="1" outlineLevel="2" x14ac:dyDescent="0.4">
      <c r="B149" s="37">
        <v>1</v>
      </c>
      <c r="C149" s="59" t="s">
        <v>39</v>
      </c>
      <c r="D149" s="59" t="s">
        <v>273</v>
      </c>
      <c r="E149" s="59" t="s">
        <v>274</v>
      </c>
      <c r="F149" s="60">
        <v>373200</v>
      </c>
      <c r="G149" s="16">
        <v>5</v>
      </c>
      <c r="H149" s="27">
        <v>1</v>
      </c>
    </row>
    <row r="150" spans="2:8" ht="24" customHeight="1" outlineLevel="2" x14ac:dyDescent="0.4">
      <c r="B150" s="22">
        <f t="shared" si="2"/>
        <v>2</v>
      </c>
      <c r="C150" s="51" t="s">
        <v>39</v>
      </c>
      <c r="D150" s="51" t="s">
        <v>40</v>
      </c>
      <c r="E150" s="51" t="s">
        <v>275</v>
      </c>
      <c r="F150" s="52">
        <v>761000</v>
      </c>
      <c r="G150" s="16">
        <v>5</v>
      </c>
      <c r="H150" s="27">
        <v>1</v>
      </c>
    </row>
    <row r="151" spans="2:8" ht="24" customHeight="1" outlineLevel="2" x14ac:dyDescent="0.4">
      <c r="B151" s="34">
        <f t="shared" ref="B151:B175" si="3">B150+1</f>
        <v>3</v>
      </c>
      <c r="C151" s="57" t="s">
        <v>39</v>
      </c>
      <c r="D151" s="57" t="s">
        <v>276</v>
      </c>
      <c r="E151" s="57" t="s">
        <v>277</v>
      </c>
      <c r="F151" s="58">
        <v>695100</v>
      </c>
      <c r="G151" s="16">
        <v>8</v>
      </c>
      <c r="H151" s="27">
        <v>1</v>
      </c>
    </row>
    <row r="152" spans="2:8" ht="24" customHeight="1" outlineLevel="1" thickBot="1" x14ac:dyDescent="0.45">
      <c r="B152" s="48"/>
      <c r="C152" s="63" t="s">
        <v>41</v>
      </c>
      <c r="D152" s="63"/>
      <c r="E152" s="63"/>
      <c r="F152" s="64">
        <f>SUBTOTAL(9,F149:F151)</f>
        <v>1829300</v>
      </c>
      <c r="G152" s="66"/>
      <c r="H152" s="27"/>
    </row>
    <row r="153" spans="2:8" ht="24" customHeight="1" outlineLevel="2" x14ac:dyDescent="0.4">
      <c r="B153" s="32">
        <v>1</v>
      </c>
      <c r="C153" s="61" t="s">
        <v>278</v>
      </c>
      <c r="D153" s="61" t="s">
        <v>279</v>
      </c>
      <c r="E153" s="61" t="s">
        <v>280</v>
      </c>
      <c r="F153" s="62">
        <v>528900</v>
      </c>
      <c r="G153" s="16">
        <v>1</v>
      </c>
      <c r="H153" s="27">
        <v>1</v>
      </c>
    </row>
    <row r="154" spans="2:8" ht="24" customHeight="1" outlineLevel="1" thickBot="1" x14ac:dyDescent="0.45">
      <c r="B154" s="48"/>
      <c r="C154" s="63" t="s">
        <v>405</v>
      </c>
      <c r="D154" s="63"/>
      <c r="E154" s="63"/>
      <c r="F154" s="64">
        <f>SUBTOTAL(9,F153:F153)</f>
        <v>528900</v>
      </c>
      <c r="G154" s="66"/>
      <c r="H154" s="27"/>
    </row>
    <row r="155" spans="2:8" ht="24" customHeight="1" outlineLevel="2" x14ac:dyDescent="0.4">
      <c r="B155" s="32">
        <v>1</v>
      </c>
      <c r="C155" s="61" t="s">
        <v>281</v>
      </c>
      <c r="D155" s="61" t="s">
        <v>282</v>
      </c>
      <c r="E155" s="61" t="s">
        <v>283</v>
      </c>
      <c r="F155" s="62">
        <v>990900</v>
      </c>
      <c r="G155" s="16">
        <v>10</v>
      </c>
      <c r="H155" s="27">
        <v>1</v>
      </c>
    </row>
    <row r="156" spans="2:8" ht="24" customHeight="1" outlineLevel="1" thickBot="1" x14ac:dyDescent="0.45">
      <c r="B156" s="48"/>
      <c r="C156" s="63" t="s">
        <v>406</v>
      </c>
      <c r="D156" s="63"/>
      <c r="E156" s="63"/>
      <c r="F156" s="64">
        <f>SUBTOTAL(9,F155:F155)</f>
        <v>990900</v>
      </c>
      <c r="G156" s="66"/>
      <c r="H156" s="27"/>
    </row>
    <row r="157" spans="2:8" ht="24" customHeight="1" outlineLevel="2" x14ac:dyDescent="0.4">
      <c r="B157" s="32">
        <v>1</v>
      </c>
      <c r="C157" s="61" t="s">
        <v>42</v>
      </c>
      <c r="D157" s="61" t="s">
        <v>284</v>
      </c>
      <c r="E157" s="61" t="s">
        <v>285</v>
      </c>
      <c r="F157" s="62">
        <v>1941100</v>
      </c>
      <c r="G157" s="16">
        <v>7</v>
      </c>
      <c r="H157" s="27">
        <v>1</v>
      </c>
    </row>
    <row r="158" spans="2:8" ht="24" customHeight="1" outlineLevel="1" thickBot="1" x14ac:dyDescent="0.45">
      <c r="B158" s="48"/>
      <c r="C158" s="63" t="s">
        <v>43</v>
      </c>
      <c r="D158" s="63"/>
      <c r="E158" s="63"/>
      <c r="F158" s="64">
        <f>SUBTOTAL(9,F157:F157)</f>
        <v>1941100</v>
      </c>
      <c r="G158" s="66"/>
      <c r="H158" s="27"/>
    </row>
    <row r="159" spans="2:8" ht="24" customHeight="1" outlineLevel="2" x14ac:dyDescent="0.4">
      <c r="B159" s="37">
        <v>1</v>
      </c>
      <c r="C159" s="59" t="s">
        <v>286</v>
      </c>
      <c r="D159" s="59" t="s">
        <v>287</v>
      </c>
      <c r="E159" s="59" t="s">
        <v>288</v>
      </c>
      <c r="F159" s="60">
        <v>1105900</v>
      </c>
      <c r="G159" s="16">
        <v>9</v>
      </c>
      <c r="H159" s="27">
        <v>1</v>
      </c>
    </row>
    <row r="160" spans="2:8" ht="24" customHeight="1" outlineLevel="2" x14ac:dyDescent="0.4">
      <c r="B160" s="22">
        <f t="shared" si="3"/>
        <v>2</v>
      </c>
      <c r="C160" s="51" t="s">
        <v>286</v>
      </c>
      <c r="D160" s="51" t="s">
        <v>289</v>
      </c>
      <c r="E160" s="51" t="s">
        <v>290</v>
      </c>
      <c r="F160" s="52">
        <v>829500</v>
      </c>
      <c r="G160" s="16">
        <v>17</v>
      </c>
      <c r="H160" s="27">
        <v>1</v>
      </c>
    </row>
    <row r="161" spans="2:8" ht="24" customHeight="1" outlineLevel="2" x14ac:dyDescent="0.4">
      <c r="B161" s="34">
        <f t="shared" si="3"/>
        <v>3</v>
      </c>
      <c r="C161" s="57" t="s">
        <v>286</v>
      </c>
      <c r="D161" s="57" t="s">
        <v>291</v>
      </c>
      <c r="E161" s="57" t="s">
        <v>292</v>
      </c>
      <c r="F161" s="58">
        <v>438300</v>
      </c>
      <c r="G161" s="16">
        <v>13</v>
      </c>
      <c r="H161" s="27">
        <v>1</v>
      </c>
    </row>
    <row r="162" spans="2:8" ht="24" customHeight="1" outlineLevel="1" thickBot="1" x14ac:dyDescent="0.45">
      <c r="B162" s="48"/>
      <c r="C162" s="63" t="s">
        <v>407</v>
      </c>
      <c r="D162" s="63"/>
      <c r="E162" s="63"/>
      <c r="F162" s="64">
        <f>SUBTOTAL(9,F159:F161)</f>
        <v>2373700</v>
      </c>
      <c r="G162" s="66"/>
      <c r="H162" s="27"/>
    </row>
    <row r="163" spans="2:8" ht="24" customHeight="1" outlineLevel="2" x14ac:dyDescent="0.4">
      <c r="B163" s="37">
        <v>1</v>
      </c>
      <c r="C163" s="59" t="s">
        <v>293</v>
      </c>
      <c r="D163" s="59" t="s">
        <v>294</v>
      </c>
      <c r="E163" s="59" t="s">
        <v>295</v>
      </c>
      <c r="F163" s="60">
        <v>161400</v>
      </c>
      <c r="G163" s="16">
        <v>9</v>
      </c>
      <c r="H163" s="27">
        <v>1</v>
      </c>
    </row>
    <row r="164" spans="2:8" ht="24" customHeight="1" outlineLevel="2" x14ac:dyDescent="0.4">
      <c r="B164" s="34">
        <f t="shared" si="3"/>
        <v>2</v>
      </c>
      <c r="C164" s="57" t="s">
        <v>293</v>
      </c>
      <c r="D164" s="57" t="s">
        <v>296</v>
      </c>
      <c r="E164" s="57" t="s">
        <v>297</v>
      </c>
      <c r="F164" s="58">
        <v>711000</v>
      </c>
      <c r="G164" s="16">
        <v>4</v>
      </c>
      <c r="H164" s="27">
        <v>1</v>
      </c>
    </row>
    <row r="165" spans="2:8" ht="24" customHeight="1" outlineLevel="1" thickBot="1" x14ac:dyDescent="0.45">
      <c r="B165" s="48"/>
      <c r="C165" s="63" t="s">
        <v>408</v>
      </c>
      <c r="D165" s="63"/>
      <c r="E165" s="63"/>
      <c r="F165" s="64">
        <f>SUBTOTAL(9,F163:F164)</f>
        <v>872400</v>
      </c>
      <c r="G165" s="66"/>
      <c r="H165" s="27"/>
    </row>
    <row r="166" spans="2:8" ht="24" customHeight="1" outlineLevel="2" x14ac:dyDescent="0.4">
      <c r="B166" s="37">
        <v>1</v>
      </c>
      <c r="C166" s="59" t="s">
        <v>298</v>
      </c>
      <c r="D166" s="59" t="s">
        <v>299</v>
      </c>
      <c r="E166" s="59" t="s">
        <v>300</v>
      </c>
      <c r="F166" s="60">
        <v>220500</v>
      </c>
      <c r="G166" s="16">
        <v>3</v>
      </c>
      <c r="H166" s="27">
        <v>1</v>
      </c>
    </row>
    <row r="167" spans="2:8" ht="24" customHeight="1" outlineLevel="2" x14ac:dyDescent="0.4">
      <c r="B167" s="22">
        <f t="shared" si="3"/>
        <v>2</v>
      </c>
      <c r="C167" s="51" t="s">
        <v>298</v>
      </c>
      <c r="D167" s="51" t="s">
        <v>301</v>
      </c>
      <c r="E167" s="51" t="s">
        <v>302</v>
      </c>
      <c r="F167" s="52">
        <v>342000</v>
      </c>
      <c r="G167" s="16">
        <v>7</v>
      </c>
      <c r="H167" s="27">
        <v>1</v>
      </c>
    </row>
    <row r="168" spans="2:8" ht="24" customHeight="1" outlineLevel="2" x14ac:dyDescent="0.4">
      <c r="B168" s="22">
        <f t="shared" si="3"/>
        <v>3</v>
      </c>
      <c r="C168" s="51" t="s">
        <v>298</v>
      </c>
      <c r="D168" s="51" t="s">
        <v>303</v>
      </c>
      <c r="E168" s="51" t="s">
        <v>304</v>
      </c>
      <c r="F168" s="52">
        <v>2254400</v>
      </c>
      <c r="G168" s="16">
        <v>3</v>
      </c>
      <c r="H168" s="27">
        <v>1</v>
      </c>
    </row>
    <row r="169" spans="2:8" ht="24" customHeight="1" outlineLevel="2" x14ac:dyDescent="0.4">
      <c r="B169" s="34">
        <f t="shared" si="3"/>
        <v>4</v>
      </c>
      <c r="C169" s="57" t="s">
        <v>298</v>
      </c>
      <c r="D169" s="57" t="s">
        <v>303</v>
      </c>
      <c r="E169" s="57" t="s">
        <v>305</v>
      </c>
      <c r="F169" s="58">
        <v>159000</v>
      </c>
      <c r="G169" s="16">
        <v>3</v>
      </c>
      <c r="H169" s="27">
        <v>1</v>
      </c>
    </row>
    <row r="170" spans="2:8" ht="24" customHeight="1" outlineLevel="1" thickBot="1" x14ac:dyDescent="0.45">
      <c r="B170" s="48"/>
      <c r="C170" s="63" t="s">
        <v>409</v>
      </c>
      <c r="D170" s="63"/>
      <c r="E170" s="63"/>
      <c r="F170" s="64">
        <f>SUBTOTAL(9,F166:F169)</f>
        <v>2975900</v>
      </c>
      <c r="G170" s="66"/>
      <c r="H170" s="27"/>
    </row>
    <row r="171" spans="2:8" ht="24" customHeight="1" outlineLevel="2" x14ac:dyDescent="0.4">
      <c r="B171" s="32">
        <v>1</v>
      </c>
      <c r="C171" s="61" t="s">
        <v>306</v>
      </c>
      <c r="D171" s="61" t="s">
        <v>307</v>
      </c>
      <c r="E171" s="61" t="s">
        <v>308</v>
      </c>
      <c r="F171" s="62">
        <v>604800</v>
      </c>
      <c r="G171" s="16">
        <v>18</v>
      </c>
      <c r="H171" s="27">
        <v>1</v>
      </c>
    </row>
    <row r="172" spans="2:8" ht="24" customHeight="1" outlineLevel="1" thickBot="1" x14ac:dyDescent="0.45">
      <c r="B172" s="48"/>
      <c r="C172" s="63" t="s">
        <v>410</v>
      </c>
      <c r="D172" s="63"/>
      <c r="E172" s="63"/>
      <c r="F172" s="64">
        <f>SUBTOTAL(9,F171:F171)</f>
        <v>604800</v>
      </c>
      <c r="G172" s="66"/>
      <c r="H172" s="27"/>
    </row>
    <row r="173" spans="2:8" ht="24" customHeight="1" outlineLevel="2" x14ac:dyDescent="0.4">
      <c r="B173" s="37">
        <v>1</v>
      </c>
      <c r="C173" s="59" t="s">
        <v>309</v>
      </c>
      <c r="D173" s="59" t="s">
        <v>310</v>
      </c>
      <c r="E173" s="59" t="s">
        <v>311</v>
      </c>
      <c r="F173" s="60">
        <v>257100</v>
      </c>
      <c r="G173" s="16">
        <v>2</v>
      </c>
      <c r="H173" s="27">
        <v>1</v>
      </c>
    </row>
    <row r="174" spans="2:8" ht="24" customHeight="1" outlineLevel="2" x14ac:dyDescent="0.4">
      <c r="B174" s="22">
        <f t="shared" si="3"/>
        <v>2</v>
      </c>
      <c r="C174" s="51" t="s">
        <v>309</v>
      </c>
      <c r="D174" s="51" t="s">
        <v>312</v>
      </c>
      <c r="E174" s="51" t="s">
        <v>313</v>
      </c>
      <c r="F174" s="52">
        <v>265800</v>
      </c>
      <c r="G174" s="16">
        <v>7</v>
      </c>
      <c r="H174" s="27">
        <v>1</v>
      </c>
    </row>
    <row r="175" spans="2:8" ht="24" customHeight="1" outlineLevel="2" x14ac:dyDescent="0.4">
      <c r="B175" s="34">
        <f t="shared" si="3"/>
        <v>3</v>
      </c>
      <c r="C175" s="57" t="s">
        <v>309</v>
      </c>
      <c r="D175" s="57" t="s">
        <v>314</v>
      </c>
      <c r="E175" s="57" t="s">
        <v>315</v>
      </c>
      <c r="F175" s="58">
        <v>1167300</v>
      </c>
      <c r="G175" s="16">
        <v>4</v>
      </c>
      <c r="H175" s="27">
        <v>1</v>
      </c>
    </row>
    <row r="176" spans="2:8" ht="24" customHeight="1" outlineLevel="1" thickBot="1" x14ac:dyDescent="0.45">
      <c r="B176" s="48"/>
      <c r="C176" s="63" t="s">
        <v>411</v>
      </c>
      <c r="D176" s="63"/>
      <c r="E176" s="63"/>
      <c r="F176" s="64">
        <f>SUBTOTAL(9,F173:F175)</f>
        <v>1690200</v>
      </c>
      <c r="G176" s="66"/>
      <c r="H176" s="27"/>
    </row>
    <row r="177" spans="2:8" ht="24" customHeight="1" outlineLevel="2" x14ac:dyDescent="0.4">
      <c r="B177" s="37">
        <v>1</v>
      </c>
      <c r="C177" s="59" t="s">
        <v>316</v>
      </c>
      <c r="D177" s="59" t="s">
        <v>317</v>
      </c>
      <c r="E177" s="59" t="s">
        <v>318</v>
      </c>
      <c r="F177" s="60">
        <v>876000</v>
      </c>
      <c r="G177" s="16">
        <v>3</v>
      </c>
      <c r="H177" s="27">
        <v>1</v>
      </c>
    </row>
    <row r="178" spans="2:8" ht="24" customHeight="1" outlineLevel="2" x14ac:dyDescent="0.4">
      <c r="B178" s="22">
        <f t="shared" ref="B178:B219" si="4">B177+1</f>
        <v>2</v>
      </c>
      <c r="C178" s="51" t="s">
        <v>316</v>
      </c>
      <c r="D178" s="51" t="s">
        <v>319</v>
      </c>
      <c r="E178" s="51" t="s">
        <v>320</v>
      </c>
      <c r="F178" s="52">
        <v>1860900</v>
      </c>
      <c r="G178" s="16">
        <v>11</v>
      </c>
      <c r="H178" s="27">
        <v>1</v>
      </c>
    </row>
    <row r="179" spans="2:8" ht="24" customHeight="1" outlineLevel="2" x14ac:dyDescent="0.4">
      <c r="B179" s="22">
        <f t="shared" si="4"/>
        <v>3</v>
      </c>
      <c r="C179" s="51" t="s">
        <v>316</v>
      </c>
      <c r="D179" s="51" t="s">
        <v>321</v>
      </c>
      <c r="E179" s="51" t="s">
        <v>322</v>
      </c>
      <c r="F179" s="52">
        <v>776700</v>
      </c>
      <c r="G179" s="16">
        <v>10</v>
      </c>
      <c r="H179" s="27">
        <v>1</v>
      </c>
    </row>
    <row r="180" spans="2:8" ht="24" customHeight="1" outlineLevel="2" x14ac:dyDescent="0.4">
      <c r="B180" s="34">
        <f t="shared" si="4"/>
        <v>4</v>
      </c>
      <c r="C180" s="57" t="s">
        <v>316</v>
      </c>
      <c r="D180" s="57" t="s">
        <v>323</v>
      </c>
      <c r="E180" s="57" t="s">
        <v>324</v>
      </c>
      <c r="F180" s="58">
        <v>60000</v>
      </c>
      <c r="G180" s="16">
        <v>16</v>
      </c>
      <c r="H180" s="27">
        <v>1</v>
      </c>
    </row>
    <row r="181" spans="2:8" ht="24" customHeight="1" outlineLevel="1" thickBot="1" x14ac:dyDescent="0.45">
      <c r="B181" s="48"/>
      <c r="C181" s="63" t="s">
        <v>412</v>
      </c>
      <c r="D181" s="63"/>
      <c r="E181" s="63"/>
      <c r="F181" s="64">
        <f>SUBTOTAL(9,F177:F180)</f>
        <v>3573600</v>
      </c>
      <c r="G181" s="66"/>
      <c r="H181" s="27"/>
    </row>
    <row r="182" spans="2:8" ht="24" customHeight="1" outlineLevel="2" x14ac:dyDescent="0.4">
      <c r="B182" s="37">
        <v>1</v>
      </c>
      <c r="C182" s="59" t="s">
        <v>325</v>
      </c>
      <c r="D182" s="59" t="s">
        <v>326</v>
      </c>
      <c r="E182" s="59" t="s">
        <v>327</v>
      </c>
      <c r="F182" s="60">
        <v>559500</v>
      </c>
      <c r="G182" s="16">
        <v>6</v>
      </c>
      <c r="H182" s="27">
        <v>1</v>
      </c>
    </row>
    <row r="183" spans="2:8" ht="24" customHeight="1" outlineLevel="2" x14ac:dyDescent="0.4">
      <c r="B183" s="34">
        <f t="shared" si="4"/>
        <v>2</v>
      </c>
      <c r="C183" s="57" t="s">
        <v>325</v>
      </c>
      <c r="D183" s="57" t="s">
        <v>328</v>
      </c>
      <c r="E183" s="57" t="s">
        <v>329</v>
      </c>
      <c r="F183" s="58">
        <v>236400</v>
      </c>
      <c r="G183" s="16">
        <v>1</v>
      </c>
      <c r="H183" s="27">
        <v>1</v>
      </c>
    </row>
    <row r="184" spans="2:8" ht="24" customHeight="1" outlineLevel="1" thickBot="1" x14ac:dyDescent="0.45">
      <c r="B184" s="48"/>
      <c r="C184" s="63" t="s">
        <v>413</v>
      </c>
      <c r="D184" s="63"/>
      <c r="E184" s="63"/>
      <c r="F184" s="64">
        <f>SUBTOTAL(9,F182:F183)</f>
        <v>795900</v>
      </c>
      <c r="G184" s="66"/>
      <c r="H184" s="27"/>
    </row>
    <row r="185" spans="2:8" ht="24" customHeight="1" outlineLevel="2" x14ac:dyDescent="0.4">
      <c r="B185" s="32">
        <v>1</v>
      </c>
      <c r="C185" s="61" t="s">
        <v>330</v>
      </c>
      <c r="D185" s="61" t="s">
        <v>331</v>
      </c>
      <c r="E185" s="61" t="s">
        <v>332</v>
      </c>
      <c r="F185" s="62">
        <v>518100</v>
      </c>
      <c r="G185" s="16">
        <v>6</v>
      </c>
      <c r="H185" s="27">
        <v>1</v>
      </c>
    </row>
    <row r="186" spans="2:8" ht="24" customHeight="1" outlineLevel="1" thickBot="1" x14ac:dyDescent="0.45">
      <c r="B186" s="48"/>
      <c r="C186" s="63" t="s">
        <v>414</v>
      </c>
      <c r="D186" s="63"/>
      <c r="E186" s="63"/>
      <c r="F186" s="64">
        <f>SUBTOTAL(9,F185:F185)</f>
        <v>518100</v>
      </c>
      <c r="G186" s="66"/>
      <c r="H186" s="27"/>
    </row>
    <row r="187" spans="2:8" ht="24" customHeight="1" outlineLevel="2" x14ac:dyDescent="0.4">
      <c r="B187" s="32">
        <v>1</v>
      </c>
      <c r="C187" s="61" t="s">
        <v>333</v>
      </c>
      <c r="D187" s="61" t="s">
        <v>334</v>
      </c>
      <c r="E187" s="61" t="s">
        <v>335</v>
      </c>
      <c r="F187" s="62">
        <v>763200</v>
      </c>
      <c r="G187" s="16">
        <v>2</v>
      </c>
      <c r="H187" s="27">
        <v>1</v>
      </c>
    </row>
    <row r="188" spans="2:8" ht="24" customHeight="1" outlineLevel="1" thickBot="1" x14ac:dyDescent="0.45">
      <c r="B188" s="48"/>
      <c r="C188" s="63" t="s">
        <v>415</v>
      </c>
      <c r="D188" s="63"/>
      <c r="E188" s="63"/>
      <c r="F188" s="64">
        <f>SUBTOTAL(9,F187:F187)</f>
        <v>763200</v>
      </c>
      <c r="G188" s="66"/>
      <c r="H188" s="27"/>
    </row>
    <row r="189" spans="2:8" ht="24" customHeight="1" outlineLevel="2" x14ac:dyDescent="0.4">
      <c r="B189" s="32">
        <v>1</v>
      </c>
      <c r="C189" s="61" t="s">
        <v>336</v>
      </c>
      <c r="D189" s="61" t="s">
        <v>337</v>
      </c>
      <c r="E189" s="61" t="s">
        <v>338</v>
      </c>
      <c r="F189" s="62">
        <v>80100</v>
      </c>
      <c r="G189" s="16">
        <v>6</v>
      </c>
      <c r="H189" s="27">
        <v>1</v>
      </c>
    </row>
    <row r="190" spans="2:8" ht="24" customHeight="1" outlineLevel="1" thickBot="1" x14ac:dyDescent="0.45">
      <c r="B190" s="48"/>
      <c r="C190" s="63" t="s">
        <v>416</v>
      </c>
      <c r="D190" s="63"/>
      <c r="E190" s="63"/>
      <c r="F190" s="64">
        <f>SUBTOTAL(9,F189:F189)</f>
        <v>80100</v>
      </c>
      <c r="G190" s="66"/>
      <c r="H190" s="27"/>
    </row>
    <row r="191" spans="2:8" ht="24" customHeight="1" outlineLevel="2" x14ac:dyDescent="0.4">
      <c r="B191" s="37">
        <v>1</v>
      </c>
      <c r="C191" s="59" t="s">
        <v>339</v>
      </c>
      <c r="D191" s="59" t="s">
        <v>340</v>
      </c>
      <c r="E191" s="59" t="s">
        <v>341</v>
      </c>
      <c r="F191" s="60">
        <v>623400</v>
      </c>
      <c r="G191" s="16">
        <v>10</v>
      </c>
      <c r="H191" s="27">
        <v>1</v>
      </c>
    </row>
    <row r="192" spans="2:8" ht="24" customHeight="1" outlineLevel="2" x14ac:dyDescent="0.4">
      <c r="B192" s="22">
        <f t="shared" si="4"/>
        <v>2</v>
      </c>
      <c r="C192" s="51" t="s">
        <v>339</v>
      </c>
      <c r="D192" s="51" t="s">
        <v>342</v>
      </c>
      <c r="E192" s="51" t="s">
        <v>343</v>
      </c>
      <c r="F192" s="52">
        <v>368400</v>
      </c>
      <c r="G192" s="16">
        <v>2</v>
      </c>
      <c r="H192" s="27">
        <v>1</v>
      </c>
    </row>
    <row r="193" spans="2:8" ht="24" customHeight="1" outlineLevel="2" x14ac:dyDescent="0.4">
      <c r="B193" s="22">
        <f t="shared" si="4"/>
        <v>3</v>
      </c>
      <c r="C193" s="51" t="s">
        <v>339</v>
      </c>
      <c r="D193" s="51" t="s">
        <v>344</v>
      </c>
      <c r="E193" s="51" t="s">
        <v>345</v>
      </c>
      <c r="F193" s="52">
        <v>746700</v>
      </c>
      <c r="G193" s="16">
        <v>7</v>
      </c>
      <c r="H193" s="27">
        <v>1</v>
      </c>
    </row>
    <row r="194" spans="2:8" ht="24" customHeight="1" outlineLevel="2" x14ac:dyDescent="0.4">
      <c r="B194" s="22">
        <f t="shared" si="4"/>
        <v>4</v>
      </c>
      <c r="C194" s="51" t="s">
        <v>339</v>
      </c>
      <c r="D194" s="51" t="s">
        <v>346</v>
      </c>
      <c r="E194" s="51" t="s">
        <v>347</v>
      </c>
      <c r="F194" s="52">
        <v>822900</v>
      </c>
      <c r="G194" s="16">
        <v>4</v>
      </c>
      <c r="H194" s="27">
        <v>1</v>
      </c>
    </row>
    <row r="195" spans="2:8" ht="24" customHeight="1" outlineLevel="2" x14ac:dyDescent="0.4">
      <c r="B195" s="22">
        <f t="shared" si="4"/>
        <v>5</v>
      </c>
      <c r="C195" s="51" t="s">
        <v>339</v>
      </c>
      <c r="D195" s="51" t="s">
        <v>348</v>
      </c>
      <c r="E195" s="51" t="s">
        <v>349</v>
      </c>
      <c r="F195" s="52">
        <v>1268700</v>
      </c>
      <c r="G195" s="16">
        <v>7</v>
      </c>
      <c r="H195" s="27">
        <v>1</v>
      </c>
    </row>
    <row r="196" spans="2:8" ht="24" customHeight="1" outlineLevel="2" x14ac:dyDescent="0.4">
      <c r="B196" s="22">
        <f t="shared" si="4"/>
        <v>6</v>
      </c>
      <c r="C196" s="51" t="s">
        <v>339</v>
      </c>
      <c r="D196" s="51" t="s">
        <v>348</v>
      </c>
      <c r="E196" s="51" t="s">
        <v>350</v>
      </c>
      <c r="F196" s="52">
        <v>1290600</v>
      </c>
      <c r="G196" s="16">
        <v>9</v>
      </c>
      <c r="H196" s="27">
        <v>1</v>
      </c>
    </row>
    <row r="197" spans="2:8" ht="24" customHeight="1" outlineLevel="2" x14ac:dyDescent="0.4">
      <c r="B197" s="22">
        <f t="shared" si="4"/>
        <v>7</v>
      </c>
      <c r="C197" s="51" t="s">
        <v>339</v>
      </c>
      <c r="D197" s="51" t="s">
        <v>351</v>
      </c>
      <c r="E197" s="51" t="s">
        <v>352</v>
      </c>
      <c r="F197" s="52">
        <v>418200</v>
      </c>
      <c r="G197" s="16">
        <v>10</v>
      </c>
      <c r="H197" s="27">
        <v>1</v>
      </c>
    </row>
    <row r="198" spans="2:8" ht="24" customHeight="1" outlineLevel="2" x14ac:dyDescent="0.4">
      <c r="B198" s="22">
        <f t="shared" si="4"/>
        <v>8</v>
      </c>
      <c r="C198" s="51" t="s">
        <v>339</v>
      </c>
      <c r="D198" s="51" t="s">
        <v>353</v>
      </c>
      <c r="E198" s="51" t="s">
        <v>354</v>
      </c>
      <c r="F198" s="52">
        <v>180300</v>
      </c>
      <c r="G198" s="16">
        <v>13</v>
      </c>
      <c r="H198" s="27">
        <v>1</v>
      </c>
    </row>
    <row r="199" spans="2:8" ht="24" customHeight="1" outlineLevel="2" x14ac:dyDescent="0.4">
      <c r="B199" s="22">
        <f t="shared" si="4"/>
        <v>9</v>
      </c>
      <c r="C199" s="51" t="s">
        <v>339</v>
      </c>
      <c r="D199" s="51" t="s">
        <v>355</v>
      </c>
      <c r="E199" s="51" t="s">
        <v>356</v>
      </c>
      <c r="F199" s="52">
        <v>1300200</v>
      </c>
      <c r="G199" s="16">
        <v>5</v>
      </c>
      <c r="H199" s="27">
        <v>1</v>
      </c>
    </row>
    <row r="200" spans="2:8" ht="24" customHeight="1" outlineLevel="2" x14ac:dyDescent="0.4">
      <c r="B200" s="22">
        <f t="shared" si="4"/>
        <v>10</v>
      </c>
      <c r="C200" s="51" t="s">
        <v>339</v>
      </c>
      <c r="D200" s="51" t="s">
        <v>355</v>
      </c>
      <c r="E200" s="51" t="s">
        <v>357</v>
      </c>
      <c r="F200" s="52">
        <v>58800</v>
      </c>
      <c r="G200" s="16">
        <v>3</v>
      </c>
      <c r="H200" s="27">
        <v>1</v>
      </c>
    </row>
    <row r="201" spans="2:8" ht="24" customHeight="1" outlineLevel="2" x14ac:dyDescent="0.4">
      <c r="B201" s="34">
        <f t="shared" si="4"/>
        <v>11</v>
      </c>
      <c r="C201" s="57" t="s">
        <v>339</v>
      </c>
      <c r="D201" s="57" t="s">
        <v>358</v>
      </c>
      <c r="E201" s="57" t="s">
        <v>241</v>
      </c>
      <c r="F201" s="58">
        <v>1501800</v>
      </c>
      <c r="G201" s="16">
        <v>12</v>
      </c>
      <c r="H201" s="27">
        <v>1</v>
      </c>
    </row>
    <row r="202" spans="2:8" ht="24" customHeight="1" outlineLevel="1" thickBot="1" x14ac:dyDescent="0.45">
      <c r="B202" s="48"/>
      <c r="C202" s="63" t="s">
        <v>417</v>
      </c>
      <c r="D202" s="63"/>
      <c r="E202" s="63"/>
      <c r="F202" s="64">
        <f>SUBTOTAL(9,F191:F201)</f>
        <v>8580000</v>
      </c>
      <c r="G202" s="66"/>
      <c r="H202" s="27"/>
    </row>
    <row r="203" spans="2:8" ht="24" customHeight="1" outlineLevel="2" x14ac:dyDescent="0.4">
      <c r="B203" s="32">
        <v>1</v>
      </c>
      <c r="C203" s="61" t="s">
        <v>359</v>
      </c>
      <c r="D203" s="61" t="s">
        <v>360</v>
      </c>
      <c r="E203" s="61" t="s">
        <v>361</v>
      </c>
      <c r="F203" s="62">
        <v>1068300</v>
      </c>
      <c r="G203" s="16">
        <v>1</v>
      </c>
      <c r="H203" s="27">
        <v>1</v>
      </c>
    </row>
    <row r="204" spans="2:8" ht="24" customHeight="1" outlineLevel="1" thickBot="1" x14ac:dyDescent="0.45">
      <c r="B204" s="48"/>
      <c r="C204" s="63" t="s">
        <v>418</v>
      </c>
      <c r="D204" s="63"/>
      <c r="E204" s="63"/>
      <c r="F204" s="64">
        <f>SUBTOTAL(9,F203:F203)</f>
        <v>1068300</v>
      </c>
      <c r="G204" s="66"/>
      <c r="H204" s="27"/>
    </row>
    <row r="205" spans="2:8" ht="24" customHeight="1" outlineLevel="2" x14ac:dyDescent="0.4">
      <c r="B205" s="37">
        <v>1</v>
      </c>
      <c r="C205" s="59" t="s">
        <v>44</v>
      </c>
      <c r="D205" s="59" t="s">
        <v>362</v>
      </c>
      <c r="E205" s="59" t="s">
        <v>363</v>
      </c>
      <c r="F205" s="60">
        <v>663600</v>
      </c>
      <c r="G205" s="16">
        <v>14</v>
      </c>
      <c r="H205" s="27">
        <v>1</v>
      </c>
    </row>
    <row r="206" spans="2:8" ht="24" customHeight="1" outlineLevel="2" x14ac:dyDescent="0.4">
      <c r="B206" s="22">
        <f t="shared" si="4"/>
        <v>2</v>
      </c>
      <c r="C206" s="51" t="s">
        <v>44</v>
      </c>
      <c r="D206" s="51" t="s">
        <v>364</v>
      </c>
      <c r="E206" s="51" t="s">
        <v>365</v>
      </c>
      <c r="F206" s="52">
        <v>807300</v>
      </c>
      <c r="G206" s="16">
        <v>10</v>
      </c>
      <c r="H206" s="27">
        <v>1</v>
      </c>
    </row>
    <row r="207" spans="2:8" ht="24" customHeight="1" outlineLevel="2" x14ac:dyDescent="0.4">
      <c r="B207" s="22">
        <f t="shared" si="4"/>
        <v>3</v>
      </c>
      <c r="C207" s="51" t="s">
        <v>44</v>
      </c>
      <c r="D207" s="51" t="s">
        <v>366</v>
      </c>
      <c r="E207" s="51" t="s">
        <v>367</v>
      </c>
      <c r="F207" s="52">
        <v>201900</v>
      </c>
      <c r="G207" s="16">
        <v>5</v>
      </c>
      <c r="H207" s="27">
        <v>1</v>
      </c>
    </row>
    <row r="208" spans="2:8" ht="24" customHeight="1" outlineLevel="2" x14ac:dyDescent="0.4">
      <c r="B208" s="34">
        <f t="shared" si="4"/>
        <v>4</v>
      </c>
      <c r="C208" s="57" t="s">
        <v>44</v>
      </c>
      <c r="D208" s="57" t="s">
        <v>45</v>
      </c>
      <c r="E208" s="57" t="s">
        <v>368</v>
      </c>
      <c r="F208" s="58">
        <v>120600</v>
      </c>
      <c r="G208" s="16">
        <v>9</v>
      </c>
      <c r="H208" s="27">
        <v>1</v>
      </c>
    </row>
    <row r="209" spans="2:8" ht="24" customHeight="1" outlineLevel="1" thickBot="1" x14ac:dyDescent="0.45">
      <c r="B209" s="48"/>
      <c r="C209" s="63" t="s">
        <v>46</v>
      </c>
      <c r="D209" s="63"/>
      <c r="E209" s="63"/>
      <c r="F209" s="64">
        <f>SUBTOTAL(9,F205:F208)</f>
        <v>1793400</v>
      </c>
      <c r="G209" s="66"/>
      <c r="H209" s="27"/>
    </row>
    <row r="210" spans="2:8" ht="24" customHeight="1" outlineLevel="2" x14ac:dyDescent="0.4">
      <c r="B210" s="32">
        <v>1</v>
      </c>
      <c r="C210" s="61" t="s">
        <v>369</v>
      </c>
      <c r="D210" s="61" t="s">
        <v>370</v>
      </c>
      <c r="E210" s="61" t="s">
        <v>371</v>
      </c>
      <c r="F210" s="62">
        <v>195300</v>
      </c>
      <c r="G210" s="16">
        <v>4</v>
      </c>
      <c r="H210" s="27">
        <v>1</v>
      </c>
    </row>
    <row r="211" spans="2:8" ht="24" customHeight="1" outlineLevel="1" thickBot="1" x14ac:dyDescent="0.45">
      <c r="B211" s="48"/>
      <c r="C211" s="63" t="s">
        <v>419</v>
      </c>
      <c r="D211" s="63"/>
      <c r="E211" s="63"/>
      <c r="F211" s="64">
        <f>SUBTOTAL(9,F210:F210)</f>
        <v>195300</v>
      </c>
      <c r="G211" s="66"/>
      <c r="H211" s="27"/>
    </row>
    <row r="212" spans="2:8" ht="24" customHeight="1" outlineLevel="2" x14ac:dyDescent="0.4">
      <c r="B212" s="37">
        <v>1</v>
      </c>
      <c r="C212" s="59" t="s">
        <v>372</v>
      </c>
      <c r="D212" s="59" t="s">
        <v>373</v>
      </c>
      <c r="E212" s="59" t="s">
        <v>374</v>
      </c>
      <c r="F212" s="60">
        <v>135000</v>
      </c>
      <c r="G212" s="16">
        <v>2</v>
      </c>
      <c r="H212" s="27">
        <v>1</v>
      </c>
    </row>
    <row r="213" spans="2:8" ht="24" customHeight="1" outlineLevel="2" x14ac:dyDescent="0.4">
      <c r="B213" s="34">
        <f t="shared" si="4"/>
        <v>2</v>
      </c>
      <c r="C213" s="57" t="s">
        <v>372</v>
      </c>
      <c r="D213" s="57" t="s">
        <v>375</v>
      </c>
      <c r="E213" s="57" t="s">
        <v>376</v>
      </c>
      <c r="F213" s="58">
        <v>399300</v>
      </c>
      <c r="G213" s="16">
        <v>4</v>
      </c>
      <c r="H213" s="27">
        <v>1</v>
      </c>
    </row>
    <row r="214" spans="2:8" ht="24" customHeight="1" outlineLevel="1" thickBot="1" x14ac:dyDescent="0.45">
      <c r="B214" s="48"/>
      <c r="C214" s="63" t="s">
        <v>420</v>
      </c>
      <c r="D214" s="63"/>
      <c r="E214" s="63"/>
      <c r="F214" s="64">
        <f>SUBTOTAL(9,F212:F213)</f>
        <v>534300</v>
      </c>
      <c r="G214" s="66"/>
      <c r="H214" s="27"/>
    </row>
    <row r="215" spans="2:8" ht="24" customHeight="1" outlineLevel="2" x14ac:dyDescent="0.4">
      <c r="B215" s="37">
        <v>1</v>
      </c>
      <c r="C215" s="59" t="s">
        <v>47</v>
      </c>
      <c r="D215" s="59" t="s">
        <v>377</v>
      </c>
      <c r="E215" s="59" t="s">
        <v>378</v>
      </c>
      <c r="F215" s="60">
        <v>1230900</v>
      </c>
      <c r="G215" s="16">
        <v>2</v>
      </c>
      <c r="H215" s="27">
        <v>1</v>
      </c>
    </row>
    <row r="216" spans="2:8" ht="24" customHeight="1" outlineLevel="2" x14ac:dyDescent="0.4">
      <c r="B216" s="34">
        <f t="shared" si="4"/>
        <v>2</v>
      </c>
      <c r="C216" s="57" t="s">
        <v>47</v>
      </c>
      <c r="D216" s="57" t="s">
        <v>48</v>
      </c>
      <c r="E216" s="57" t="s">
        <v>49</v>
      </c>
      <c r="F216" s="58">
        <v>401400</v>
      </c>
      <c r="G216" s="16">
        <v>5</v>
      </c>
      <c r="H216" s="27">
        <v>1</v>
      </c>
    </row>
    <row r="217" spans="2:8" ht="24" customHeight="1" outlineLevel="1" thickBot="1" x14ac:dyDescent="0.45">
      <c r="B217" s="48"/>
      <c r="C217" s="63" t="s">
        <v>50</v>
      </c>
      <c r="D217" s="63"/>
      <c r="E217" s="63"/>
      <c r="F217" s="64">
        <f>SUBTOTAL(9,F215:F216)</f>
        <v>1632300</v>
      </c>
      <c r="G217" s="66"/>
      <c r="H217" s="27"/>
    </row>
    <row r="218" spans="2:8" ht="24" customHeight="1" outlineLevel="2" x14ac:dyDescent="0.4">
      <c r="B218" s="37">
        <v>1</v>
      </c>
      <c r="C218" s="59" t="s">
        <v>379</v>
      </c>
      <c r="D218" s="59" t="s">
        <v>380</v>
      </c>
      <c r="E218" s="59" t="s">
        <v>381</v>
      </c>
      <c r="F218" s="60">
        <v>581000</v>
      </c>
      <c r="G218" s="16">
        <v>11</v>
      </c>
      <c r="H218" s="27">
        <v>1</v>
      </c>
    </row>
    <row r="219" spans="2:8" ht="24" customHeight="1" outlineLevel="2" x14ac:dyDescent="0.4">
      <c r="B219" s="34">
        <f t="shared" si="4"/>
        <v>2</v>
      </c>
      <c r="C219" s="57" t="s">
        <v>379</v>
      </c>
      <c r="D219" s="57" t="s">
        <v>382</v>
      </c>
      <c r="E219" s="57" t="s">
        <v>383</v>
      </c>
      <c r="F219" s="58">
        <v>198300</v>
      </c>
      <c r="G219" s="16">
        <v>4</v>
      </c>
      <c r="H219" s="27">
        <v>1</v>
      </c>
    </row>
    <row r="220" spans="2:8" ht="24" customHeight="1" outlineLevel="1" thickBot="1" x14ac:dyDescent="0.45">
      <c r="B220" s="48"/>
      <c r="C220" s="63" t="s">
        <v>421</v>
      </c>
      <c r="D220" s="63"/>
      <c r="E220" s="63"/>
      <c r="F220" s="64">
        <f>SUBTOTAL(9,F218:F219)</f>
        <v>779300</v>
      </c>
      <c r="H220" s="23"/>
    </row>
    <row r="221" spans="2:8" ht="24" customHeight="1" x14ac:dyDescent="0.4">
      <c r="B221" s="29"/>
      <c r="C221" s="13" t="s">
        <v>51</v>
      </c>
      <c r="F221" s="53">
        <f>SUBTOTAL(9,F8:F219)</f>
        <v>110633000</v>
      </c>
      <c r="H221" s="23"/>
    </row>
  </sheetData>
  <mergeCells count="6">
    <mergeCell ref="B6:F6"/>
    <mergeCell ref="B1:F1"/>
    <mergeCell ref="B2:F2"/>
    <mergeCell ref="B3:F3"/>
    <mergeCell ref="B4:F4"/>
    <mergeCell ref="B5:F5"/>
  </mergeCells>
  <pageMargins left="0.43307086614173229" right="0.15748031496062992" top="0.43307086614173229" bottom="1.3385826771653544" header="0.27559055118110237" footer="0.15748031496062992"/>
  <pageSetup paperSize="9" orientation="portrait" r:id="rId1"/>
  <headerFooter>
    <oddHeader>&amp;R&amp;P</oddHeader>
  </headerFooter>
  <rowBreaks count="52" manualBreakCount="52">
    <brk id="14" max="16383" man="1"/>
    <brk id="16" max="16383" man="1"/>
    <brk id="20" max="16383" man="1"/>
    <brk id="22" max="16383" man="1"/>
    <brk id="27" max="16383" man="1"/>
    <brk id="31" max="16383" man="1"/>
    <brk id="34" max="16383" man="1"/>
    <brk id="39" max="16383" man="1"/>
    <brk id="54" max="16383" man="1"/>
    <brk id="67" max="16383" man="1"/>
    <brk id="69" max="16383" man="1"/>
    <brk id="82" max="16383" man="1"/>
    <brk id="85" max="16383" man="1"/>
    <brk id="88" max="16383" man="1"/>
    <brk id="90" max="16383" man="1"/>
    <brk id="96" max="16383" man="1"/>
    <brk id="98" max="16383" man="1"/>
    <brk id="100" max="16383" man="1"/>
    <brk id="102" max="16383" man="1"/>
    <brk id="104" max="16383" man="1"/>
    <brk id="109" max="16383" man="1"/>
    <brk id="112" max="16383" man="1"/>
    <brk id="114" max="16383" man="1"/>
    <brk id="116" max="16383" man="1"/>
    <brk id="121" max="16383" man="1"/>
    <brk id="124" max="16383" man="1"/>
    <brk id="128" max="16383" man="1"/>
    <brk id="134" max="16383" man="1"/>
    <brk id="138" max="16383" man="1"/>
    <brk id="145" max="16383" man="1"/>
    <brk id="148" max="16383" man="1"/>
    <brk id="152" max="16383" man="1"/>
    <brk id="154" max="16383" man="1"/>
    <brk id="156" max="16383" man="1"/>
    <brk id="158" max="16383" man="1"/>
    <brk id="162" max="16383" man="1"/>
    <brk id="165" max="16383" man="1"/>
    <brk id="170" max="16383" man="1"/>
    <brk id="172" max="16383" man="1"/>
    <brk id="176" max="16383" man="1"/>
    <brk id="181" max="16383" man="1"/>
    <brk id="184" max="16383" man="1"/>
    <brk id="186" max="16383" man="1"/>
    <brk id="188" max="16383" man="1"/>
    <brk id="190" max="16383" man="1"/>
    <brk id="202" max="16383" man="1"/>
    <brk id="204" max="16383" man="1"/>
    <brk id="209" max="16383" man="1"/>
    <brk id="211" max="16383" man="1"/>
    <brk id="214" max="16383" man="1"/>
    <brk id="217" max="16383" man="1"/>
    <brk id="2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1"/>
  <sheetViews>
    <sheetView view="pageBreakPreview" zoomScaleNormal="100" zoomScaleSheetLayoutView="100" workbookViewId="0">
      <selection sqref="A1:H1"/>
    </sheetView>
  </sheetViews>
  <sheetFormatPr defaultColWidth="9" defaultRowHeight="21" x14ac:dyDescent="0.4"/>
  <cols>
    <col min="1" max="1" width="4.7265625" style="23" bestFit="1" customWidth="1"/>
    <col min="2" max="2" width="20" style="23" customWidth="1"/>
    <col min="3" max="3" width="8.26953125" style="23" customWidth="1"/>
    <col min="4" max="4" width="9.7265625" style="23" customWidth="1"/>
    <col min="5" max="5" width="19.90625" style="23" customWidth="1"/>
    <col min="6" max="6" width="7.7265625" style="29" customWidth="1"/>
    <col min="7" max="7" width="9.26953125" style="29" customWidth="1"/>
    <col min="8" max="8" width="11.36328125" style="29" customWidth="1"/>
    <col min="9" max="16384" width="9" style="23"/>
  </cols>
  <sheetData>
    <row r="1" spans="1:8" s="2" customFormat="1" ht="22.95" customHeight="1" x14ac:dyDescent="0.25">
      <c r="A1" s="69" t="s">
        <v>74</v>
      </c>
      <c r="B1" s="69"/>
      <c r="C1" s="69"/>
      <c r="D1" s="69"/>
      <c r="E1" s="69"/>
      <c r="F1" s="69"/>
      <c r="G1" s="69"/>
      <c r="H1" s="69"/>
    </row>
    <row r="2" spans="1:8" s="2" customFormat="1" ht="22.95" customHeight="1" x14ac:dyDescent="0.25">
      <c r="A2" s="69" t="s">
        <v>70</v>
      </c>
      <c r="B2" s="69"/>
      <c r="C2" s="69"/>
      <c r="D2" s="69"/>
      <c r="E2" s="69"/>
      <c r="F2" s="69"/>
      <c r="G2" s="69"/>
      <c r="H2" s="69"/>
    </row>
    <row r="3" spans="1:8" s="6" customFormat="1" ht="22.95" customHeight="1" x14ac:dyDescent="0.25">
      <c r="A3" s="73" t="s">
        <v>69</v>
      </c>
      <c r="B3" s="73"/>
      <c r="C3" s="73"/>
      <c r="D3" s="73"/>
      <c r="E3" s="73"/>
      <c r="F3" s="73"/>
      <c r="G3" s="73"/>
      <c r="H3" s="73"/>
    </row>
    <row r="4" spans="1:8" s="6" customFormat="1" ht="22.95" customHeight="1" x14ac:dyDescent="0.25">
      <c r="A4" s="71" t="s">
        <v>461</v>
      </c>
      <c r="B4" s="71"/>
      <c r="C4" s="71"/>
      <c r="D4" s="71"/>
      <c r="E4" s="71"/>
      <c r="F4" s="71"/>
      <c r="G4" s="71"/>
      <c r="H4" s="71"/>
    </row>
    <row r="5" spans="1:8" s="6" customFormat="1" ht="22.95" customHeight="1" x14ac:dyDescent="0.25">
      <c r="A5" s="70" t="s">
        <v>73</v>
      </c>
      <c r="B5" s="70"/>
      <c r="C5" s="70"/>
      <c r="D5" s="70"/>
      <c r="E5" s="70"/>
      <c r="F5" s="70"/>
      <c r="G5" s="70"/>
      <c r="H5" s="70"/>
    </row>
    <row r="6" spans="1:8" s="6" customFormat="1" ht="22.95" customHeight="1" x14ac:dyDescent="0.25">
      <c r="A6" s="74" t="s">
        <v>463</v>
      </c>
      <c r="B6" s="74"/>
      <c r="C6" s="74"/>
      <c r="D6" s="74"/>
      <c r="E6" s="74"/>
      <c r="F6" s="74"/>
      <c r="G6" s="74"/>
      <c r="H6" s="74"/>
    </row>
    <row r="7" spans="1:8" ht="42" x14ac:dyDescent="0.4">
      <c r="A7" s="10" t="s">
        <v>0</v>
      </c>
      <c r="B7" s="10" t="s">
        <v>1</v>
      </c>
      <c r="C7" s="12" t="s">
        <v>8</v>
      </c>
      <c r="D7" s="19" t="s">
        <v>11</v>
      </c>
      <c r="E7" s="11" t="s">
        <v>7</v>
      </c>
      <c r="F7" s="12" t="s">
        <v>9</v>
      </c>
      <c r="G7" s="12" t="s">
        <v>10</v>
      </c>
      <c r="H7" s="20" t="s">
        <v>66</v>
      </c>
    </row>
    <row r="8" spans="1:8" ht="22.95" customHeight="1" x14ac:dyDescent="0.4">
      <c r="A8" s="17">
        <v>1</v>
      </c>
      <c r="B8" s="25" t="s">
        <v>422</v>
      </c>
      <c r="C8" s="25">
        <v>79</v>
      </c>
      <c r="D8" s="25">
        <v>6</v>
      </c>
      <c r="E8" s="26">
        <v>8677000</v>
      </c>
      <c r="F8" s="29">
        <v>4644</v>
      </c>
      <c r="G8" s="21">
        <v>10791</v>
      </c>
      <c r="H8" s="41">
        <v>24936</v>
      </c>
    </row>
    <row r="9" spans="1:8" ht="22.95" customHeight="1" x14ac:dyDescent="0.4">
      <c r="A9" s="16">
        <v>2</v>
      </c>
      <c r="B9" s="27" t="s">
        <v>423</v>
      </c>
      <c r="C9" s="27">
        <v>6</v>
      </c>
      <c r="D9" s="27">
        <v>1</v>
      </c>
      <c r="E9" s="28">
        <v>669300</v>
      </c>
      <c r="F9" s="22">
        <v>4645</v>
      </c>
      <c r="G9" s="22">
        <v>10792</v>
      </c>
      <c r="H9" s="41">
        <v>24936</v>
      </c>
    </row>
    <row r="10" spans="1:8" ht="22.95" customHeight="1" x14ac:dyDescent="0.4">
      <c r="A10" s="16">
        <v>3</v>
      </c>
      <c r="B10" s="27" t="s">
        <v>424</v>
      </c>
      <c r="C10" s="27">
        <v>36</v>
      </c>
      <c r="D10" s="27">
        <v>3</v>
      </c>
      <c r="E10" s="28">
        <v>3918500</v>
      </c>
      <c r="F10" s="22">
        <v>4646</v>
      </c>
      <c r="G10" s="22">
        <v>10793</v>
      </c>
      <c r="H10" s="41">
        <v>24936</v>
      </c>
    </row>
    <row r="11" spans="1:8" ht="22.95" customHeight="1" x14ac:dyDescent="0.4">
      <c r="A11" s="16">
        <v>4</v>
      </c>
      <c r="B11" s="27" t="s">
        <v>425</v>
      </c>
      <c r="C11" s="27">
        <v>8</v>
      </c>
      <c r="D11" s="27">
        <v>1</v>
      </c>
      <c r="E11" s="28">
        <v>907800</v>
      </c>
      <c r="F11" s="22">
        <v>4647</v>
      </c>
      <c r="G11" s="22">
        <v>10794</v>
      </c>
      <c r="H11" s="41">
        <v>24936</v>
      </c>
    </row>
    <row r="12" spans="1:8" ht="22.95" customHeight="1" x14ac:dyDescent="0.4">
      <c r="A12" s="16">
        <v>5</v>
      </c>
      <c r="B12" s="27" t="s">
        <v>52</v>
      </c>
      <c r="C12" s="27">
        <v>27</v>
      </c>
      <c r="D12" s="27">
        <v>4</v>
      </c>
      <c r="E12" s="28">
        <v>2812200</v>
      </c>
      <c r="F12" s="22">
        <v>4648</v>
      </c>
      <c r="G12" s="22">
        <v>10795</v>
      </c>
      <c r="H12" s="41">
        <v>24936</v>
      </c>
    </row>
    <row r="13" spans="1:8" ht="22.95" customHeight="1" x14ac:dyDescent="0.4">
      <c r="A13" s="16">
        <v>6</v>
      </c>
      <c r="B13" s="27" t="s">
        <v>53</v>
      </c>
      <c r="C13" s="27">
        <v>13</v>
      </c>
      <c r="D13" s="27">
        <v>3</v>
      </c>
      <c r="E13" s="28">
        <v>836200</v>
      </c>
      <c r="F13" s="22">
        <v>4649</v>
      </c>
      <c r="G13" s="22">
        <v>10796</v>
      </c>
      <c r="H13" s="41">
        <v>24936</v>
      </c>
    </row>
    <row r="14" spans="1:8" ht="22.95" customHeight="1" x14ac:dyDescent="0.4">
      <c r="A14" s="16">
        <v>7</v>
      </c>
      <c r="B14" s="27" t="s">
        <v>54</v>
      </c>
      <c r="C14" s="27">
        <v>17</v>
      </c>
      <c r="D14" s="27">
        <v>2</v>
      </c>
      <c r="E14" s="28">
        <v>1639500</v>
      </c>
      <c r="F14" s="22">
        <v>4650</v>
      </c>
      <c r="G14" s="22">
        <v>10797</v>
      </c>
      <c r="H14" s="41">
        <v>24936</v>
      </c>
    </row>
    <row r="15" spans="1:8" ht="22.95" customHeight="1" x14ac:dyDescent="0.4">
      <c r="A15" s="16">
        <v>8</v>
      </c>
      <c r="B15" s="27" t="s">
        <v>426</v>
      </c>
      <c r="C15" s="27">
        <v>25</v>
      </c>
      <c r="D15" s="27">
        <v>4</v>
      </c>
      <c r="E15" s="28">
        <v>2753400</v>
      </c>
      <c r="F15" s="22">
        <v>4651</v>
      </c>
      <c r="G15" s="22">
        <v>10798</v>
      </c>
      <c r="H15" s="41">
        <v>24936</v>
      </c>
    </row>
    <row r="16" spans="1:8" ht="22.95" customHeight="1" x14ac:dyDescent="0.4">
      <c r="A16" s="16">
        <v>9</v>
      </c>
      <c r="B16" s="27" t="s">
        <v>55</v>
      </c>
      <c r="C16" s="27">
        <v>109</v>
      </c>
      <c r="D16" s="27">
        <v>14</v>
      </c>
      <c r="E16" s="28">
        <v>12121400</v>
      </c>
      <c r="F16" s="22">
        <v>4652</v>
      </c>
      <c r="G16" s="22">
        <v>10799</v>
      </c>
      <c r="H16" s="41">
        <v>24936</v>
      </c>
    </row>
    <row r="17" spans="1:8" ht="22.95" customHeight="1" x14ac:dyDescent="0.4">
      <c r="A17" s="16">
        <v>10</v>
      </c>
      <c r="B17" s="27" t="s">
        <v>56</v>
      </c>
      <c r="C17" s="27">
        <v>90</v>
      </c>
      <c r="D17" s="27">
        <v>12</v>
      </c>
      <c r="E17" s="28">
        <v>8329600</v>
      </c>
      <c r="F17" s="22">
        <v>4653</v>
      </c>
      <c r="G17" s="22">
        <v>10800</v>
      </c>
      <c r="H17" s="41">
        <v>24936</v>
      </c>
    </row>
    <row r="18" spans="1:8" ht="22.95" customHeight="1" x14ac:dyDescent="0.4">
      <c r="A18" s="16">
        <v>11</v>
      </c>
      <c r="B18" s="27" t="s">
        <v>57</v>
      </c>
      <c r="C18" s="27">
        <v>10</v>
      </c>
      <c r="D18" s="27">
        <v>1</v>
      </c>
      <c r="E18" s="28">
        <v>1111200</v>
      </c>
      <c r="F18" s="22">
        <v>4654</v>
      </c>
      <c r="G18" s="22">
        <v>10801</v>
      </c>
      <c r="H18" s="41">
        <v>24936</v>
      </c>
    </row>
    <row r="19" spans="1:8" ht="22.95" customHeight="1" x14ac:dyDescent="0.4">
      <c r="A19" s="16">
        <v>12</v>
      </c>
      <c r="B19" s="27" t="s">
        <v>58</v>
      </c>
      <c r="C19" s="27">
        <v>113</v>
      </c>
      <c r="D19" s="27">
        <v>12</v>
      </c>
      <c r="E19" s="28">
        <v>9268200</v>
      </c>
      <c r="F19" s="22">
        <v>4655</v>
      </c>
      <c r="G19" s="22">
        <v>10802</v>
      </c>
      <c r="H19" s="41">
        <v>24936</v>
      </c>
    </row>
    <row r="20" spans="1:8" ht="22.95" customHeight="1" x14ac:dyDescent="0.4">
      <c r="A20" s="16">
        <v>13</v>
      </c>
      <c r="B20" s="27" t="s">
        <v>427</v>
      </c>
      <c r="C20" s="27">
        <v>4</v>
      </c>
      <c r="D20" s="27">
        <v>2</v>
      </c>
      <c r="E20" s="28">
        <v>276000</v>
      </c>
      <c r="F20" s="22">
        <v>4656</v>
      </c>
      <c r="G20" s="22">
        <v>10803</v>
      </c>
      <c r="H20" s="41">
        <v>24936</v>
      </c>
    </row>
    <row r="21" spans="1:8" ht="22.95" customHeight="1" x14ac:dyDescent="0.4">
      <c r="A21" s="16">
        <v>14</v>
      </c>
      <c r="B21" s="27" t="s">
        <v>428</v>
      </c>
      <c r="C21" s="27">
        <v>5</v>
      </c>
      <c r="D21" s="27">
        <v>2</v>
      </c>
      <c r="E21" s="28">
        <v>243900</v>
      </c>
      <c r="F21" s="22">
        <v>4657</v>
      </c>
      <c r="G21" s="22">
        <v>10804</v>
      </c>
      <c r="H21" s="41">
        <v>24936</v>
      </c>
    </row>
    <row r="22" spans="1:8" ht="22.95" customHeight="1" x14ac:dyDescent="0.4">
      <c r="A22" s="16">
        <v>15</v>
      </c>
      <c r="B22" s="27" t="s">
        <v>429</v>
      </c>
      <c r="C22" s="27">
        <v>1</v>
      </c>
      <c r="D22" s="27">
        <v>1</v>
      </c>
      <c r="E22" s="28">
        <v>96600</v>
      </c>
      <c r="F22" s="22">
        <v>4658</v>
      </c>
      <c r="G22" s="22">
        <v>10805</v>
      </c>
      <c r="H22" s="41">
        <v>24936</v>
      </c>
    </row>
    <row r="23" spans="1:8" ht="22.95" customHeight="1" x14ac:dyDescent="0.4">
      <c r="A23" s="16">
        <v>16</v>
      </c>
      <c r="B23" s="27" t="s">
        <v>430</v>
      </c>
      <c r="C23" s="27">
        <v>17</v>
      </c>
      <c r="D23" s="27">
        <v>5</v>
      </c>
      <c r="E23" s="28">
        <v>1611900</v>
      </c>
      <c r="F23" s="22">
        <v>4659</v>
      </c>
      <c r="G23" s="22">
        <v>10806</v>
      </c>
      <c r="H23" s="41">
        <v>24936</v>
      </c>
    </row>
    <row r="24" spans="1:8" ht="22.95" customHeight="1" x14ac:dyDescent="0.4">
      <c r="A24" s="16">
        <v>17</v>
      </c>
      <c r="B24" s="27" t="s">
        <v>431</v>
      </c>
      <c r="C24" s="27">
        <v>2</v>
      </c>
      <c r="D24" s="27">
        <v>1</v>
      </c>
      <c r="E24" s="28">
        <v>157200</v>
      </c>
      <c r="F24" s="22">
        <v>4660</v>
      </c>
      <c r="G24" s="22">
        <v>10807</v>
      </c>
      <c r="H24" s="41">
        <v>24936</v>
      </c>
    </row>
    <row r="25" spans="1:8" ht="22.95" customHeight="1" x14ac:dyDescent="0.4">
      <c r="A25" s="16">
        <v>18</v>
      </c>
      <c r="B25" s="27" t="s">
        <v>432</v>
      </c>
      <c r="C25" s="27">
        <v>4</v>
      </c>
      <c r="D25" s="27">
        <v>1</v>
      </c>
      <c r="E25" s="28">
        <v>474000</v>
      </c>
      <c r="F25" s="22">
        <v>4661</v>
      </c>
      <c r="G25" s="22">
        <v>10808</v>
      </c>
      <c r="H25" s="41">
        <v>24936</v>
      </c>
    </row>
    <row r="26" spans="1:8" ht="22.95" customHeight="1" x14ac:dyDescent="0.4">
      <c r="A26" s="16">
        <v>19</v>
      </c>
      <c r="B26" s="27" t="s">
        <v>433</v>
      </c>
      <c r="C26" s="27">
        <v>7</v>
      </c>
      <c r="D26" s="27">
        <v>1</v>
      </c>
      <c r="E26" s="28">
        <v>831600</v>
      </c>
      <c r="F26" s="22">
        <v>4662</v>
      </c>
      <c r="G26" s="22">
        <v>10809</v>
      </c>
      <c r="H26" s="41">
        <v>24936</v>
      </c>
    </row>
    <row r="27" spans="1:8" ht="22.95" customHeight="1" x14ac:dyDescent="0.4">
      <c r="A27" s="16">
        <v>20</v>
      </c>
      <c r="B27" s="27" t="s">
        <v>434</v>
      </c>
      <c r="C27" s="27">
        <v>2</v>
      </c>
      <c r="D27" s="27">
        <v>1</v>
      </c>
      <c r="E27" s="28">
        <v>120300</v>
      </c>
      <c r="F27" s="22">
        <v>4663</v>
      </c>
      <c r="G27" s="22">
        <v>10810</v>
      </c>
      <c r="H27" s="41">
        <v>24936</v>
      </c>
    </row>
    <row r="28" spans="1:8" ht="22.95" customHeight="1" x14ac:dyDescent="0.4">
      <c r="A28" s="16">
        <v>21</v>
      </c>
      <c r="B28" s="27" t="s">
        <v>435</v>
      </c>
      <c r="C28" s="27">
        <v>67</v>
      </c>
      <c r="D28" s="27">
        <v>4</v>
      </c>
      <c r="E28" s="28">
        <v>5406200</v>
      </c>
      <c r="F28" s="22">
        <v>4664</v>
      </c>
      <c r="G28" s="22">
        <v>10811</v>
      </c>
      <c r="H28" s="41">
        <v>24936</v>
      </c>
    </row>
    <row r="29" spans="1:8" ht="22.95" customHeight="1" x14ac:dyDescent="0.4">
      <c r="A29" s="16">
        <v>22</v>
      </c>
      <c r="B29" s="27" t="s">
        <v>436</v>
      </c>
      <c r="C29" s="27">
        <v>39</v>
      </c>
      <c r="D29" s="27">
        <v>2</v>
      </c>
      <c r="E29" s="28">
        <v>5047000</v>
      </c>
      <c r="F29" s="22">
        <v>4665</v>
      </c>
      <c r="G29" s="22">
        <v>10812</v>
      </c>
      <c r="H29" s="41">
        <v>24936</v>
      </c>
    </row>
    <row r="30" spans="1:8" ht="22.95" customHeight="1" x14ac:dyDescent="0.4">
      <c r="A30" s="16">
        <v>23</v>
      </c>
      <c r="B30" s="27" t="s">
        <v>437</v>
      </c>
      <c r="C30" s="27">
        <v>4</v>
      </c>
      <c r="D30" s="27">
        <v>1</v>
      </c>
      <c r="E30" s="28">
        <v>257700</v>
      </c>
      <c r="F30" s="22">
        <v>4666</v>
      </c>
      <c r="G30" s="22">
        <v>10813</v>
      </c>
      <c r="H30" s="41">
        <v>24936</v>
      </c>
    </row>
    <row r="31" spans="1:8" ht="22.95" customHeight="1" x14ac:dyDescent="0.4">
      <c r="A31" s="16">
        <v>24</v>
      </c>
      <c r="B31" s="27" t="s">
        <v>59</v>
      </c>
      <c r="C31" s="27">
        <v>6</v>
      </c>
      <c r="D31" s="27">
        <v>1</v>
      </c>
      <c r="E31" s="28">
        <v>546600</v>
      </c>
      <c r="F31" s="22">
        <v>4667</v>
      </c>
      <c r="G31" s="22">
        <v>10814</v>
      </c>
      <c r="H31" s="41">
        <v>24936</v>
      </c>
    </row>
    <row r="32" spans="1:8" ht="22.95" customHeight="1" x14ac:dyDescent="0.4">
      <c r="A32" s="16">
        <v>25</v>
      </c>
      <c r="B32" s="27" t="s">
        <v>438</v>
      </c>
      <c r="C32" s="27">
        <v>23</v>
      </c>
      <c r="D32" s="27">
        <v>4</v>
      </c>
      <c r="E32" s="28">
        <v>1983200</v>
      </c>
      <c r="F32" s="22">
        <v>4668</v>
      </c>
      <c r="G32" s="22">
        <v>10815</v>
      </c>
      <c r="H32" s="41">
        <v>24936</v>
      </c>
    </row>
    <row r="33" spans="1:8" ht="22.95" customHeight="1" x14ac:dyDescent="0.4">
      <c r="A33" s="16">
        <v>26</v>
      </c>
      <c r="B33" s="27" t="s">
        <v>60</v>
      </c>
      <c r="C33" s="27">
        <v>10</v>
      </c>
      <c r="D33" s="27">
        <v>2</v>
      </c>
      <c r="E33" s="28">
        <v>1148100</v>
      </c>
      <c r="F33" s="22">
        <v>4669</v>
      </c>
      <c r="G33" s="22">
        <v>10816</v>
      </c>
      <c r="H33" s="41">
        <v>24936</v>
      </c>
    </row>
    <row r="34" spans="1:8" ht="22.95" customHeight="1" x14ac:dyDescent="0.4">
      <c r="A34" s="16">
        <v>27</v>
      </c>
      <c r="B34" s="27" t="s">
        <v>61</v>
      </c>
      <c r="C34" s="27">
        <v>14</v>
      </c>
      <c r="D34" s="27">
        <v>3</v>
      </c>
      <c r="E34" s="28">
        <v>1320300</v>
      </c>
      <c r="F34" s="22">
        <v>4670</v>
      </c>
      <c r="G34" s="22">
        <v>10817</v>
      </c>
      <c r="H34" s="41">
        <v>24936</v>
      </c>
    </row>
    <row r="35" spans="1:8" ht="22.95" customHeight="1" x14ac:dyDescent="0.4">
      <c r="A35" s="16">
        <v>28</v>
      </c>
      <c r="B35" s="27" t="s">
        <v>439</v>
      </c>
      <c r="C35" s="27">
        <v>19</v>
      </c>
      <c r="D35" s="27">
        <v>5</v>
      </c>
      <c r="E35" s="28">
        <v>1612200</v>
      </c>
      <c r="F35" s="22">
        <v>4671</v>
      </c>
      <c r="G35" s="22">
        <v>10818</v>
      </c>
      <c r="H35" s="41">
        <v>24936</v>
      </c>
    </row>
    <row r="36" spans="1:8" ht="22.95" customHeight="1" x14ac:dyDescent="0.4">
      <c r="A36" s="16">
        <v>29</v>
      </c>
      <c r="B36" s="27" t="s">
        <v>440</v>
      </c>
      <c r="C36" s="27">
        <v>5</v>
      </c>
      <c r="D36" s="27">
        <v>3</v>
      </c>
      <c r="E36" s="28">
        <v>492900</v>
      </c>
      <c r="F36" s="22">
        <v>4672</v>
      </c>
      <c r="G36" s="22">
        <v>10819</v>
      </c>
      <c r="H36" s="41">
        <v>24936</v>
      </c>
    </row>
    <row r="37" spans="1:8" ht="22.95" customHeight="1" x14ac:dyDescent="0.4">
      <c r="A37" s="16">
        <v>30</v>
      </c>
      <c r="B37" s="27" t="s">
        <v>441</v>
      </c>
      <c r="C37" s="27">
        <v>11</v>
      </c>
      <c r="D37" s="27">
        <v>6</v>
      </c>
      <c r="E37" s="28">
        <v>807300</v>
      </c>
      <c r="F37" s="22">
        <v>4673</v>
      </c>
      <c r="G37" s="22">
        <v>10820</v>
      </c>
      <c r="H37" s="41">
        <v>24936</v>
      </c>
    </row>
    <row r="38" spans="1:8" ht="22.95" customHeight="1" x14ac:dyDescent="0.4">
      <c r="A38" s="16">
        <v>31</v>
      </c>
      <c r="B38" s="27" t="s">
        <v>442</v>
      </c>
      <c r="C38" s="27">
        <v>11</v>
      </c>
      <c r="D38" s="27">
        <v>2</v>
      </c>
      <c r="E38" s="28">
        <v>1034700</v>
      </c>
      <c r="F38" s="22">
        <v>4674</v>
      </c>
      <c r="G38" s="22">
        <v>10821</v>
      </c>
      <c r="H38" s="41">
        <v>24936</v>
      </c>
    </row>
    <row r="39" spans="1:8" ht="22.95" customHeight="1" x14ac:dyDescent="0.4">
      <c r="A39" s="16">
        <v>32</v>
      </c>
      <c r="B39" s="27" t="s">
        <v>62</v>
      </c>
      <c r="C39" s="27">
        <v>23</v>
      </c>
      <c r="D39" s="27">
        <v>3</v>
      </c>
      <c r="E39" s="28">
        <v>1829300</v>
      </c>
      <c r="F39" s="22">
        <v>4675</v>
      </c>
      <c r="G39" s="22">
        <v>10822</v>
      </c>
      <c r="H39" s="41">
        <v>24936</v>
      </c>
    </row>
    <row r="40" spans="1:8" ht="22.95" customHeight="1" x14ac:dyDescent="0.4">
      <c r="A40" s="16">
        <v>33</v>
      </c>
      <c r="B40" s="27" t="s">
        <v>443</v>
      </c>
      <c r="C40" s="27">
        <v>7</v>
      </c>
      <c r="D40" s="27">
        <v>1</v>
      </c>
      <c r="E40" s="28">
        <v>528900</v>
      </c>
      <c r="F40" s="22">
        <v>4676</v>
      </c>
      <c r="G40" s="22">
        <v>10823</v>
      </c>
      <c r="H40" s="41">
        <v>24936</v>
      </c>
    </row>
    <row r="41" spans="1:8" ht="22.95" customHeight="1" x14ac:dyDescent="0.4">
      <c r="A41" s="16">
        <v>34</v>
      </c>
      <c r="B41" s="27" t="s">
        <v>444</v>
      </c>
      <c r="C41" s="27">
        <v>9</v>
      </c>
      <c r="D41" s="27">
        <v>1</v>
      </c>
      <c r="E41" s="28">
        <v>990900</v>
      </c>
      <c r="F41" s="22">
        <v>4677</v>
      </c>
      <c r="G41" s="22">
        <v>10824</v>
      </c>
      <c r="H41" s="41">
        <v>24936</v>
      </c>
    </row>
    <row r="42" spans="1:8" ht="22.95" customHeight="1" x14ac:dyDescent="0.4">
      <c r="A42" s="16">
        <v>35</v>
      </c>
      <c r="B42" s="27" t="s">
        <v>63</v>
      </c>
      <c r="C42" s="27">
        <v>17</v>
      </c>
      <c r="D42" s="27">
        <v>1</v>
      </c>
      <c r="E42" s="28">
        <v>1941100</v>
      </c>
      <c r="F42" s="22">
        <v>4678</v>
      </c>
      <c r="G42" s="22">
        <v>10825</v>
      </c>
      <c r="H42" s="41">
        <v>24936</v>
      </c>
    </row>
    <row r="43" spans="1:8" ht="22.95" customHeight="1" x14ac:dyDescent="0.4">
      <c r="A43" s="16">
        <v>36</v>
      </c>
      <c r="B43" s="27" t="s">
        <v>445</v>
      </c>
      <c r="C43" s="27">
        <v>26</v>
      </c>
      <c r="D43" s="27">
        <v>3</v>
      </c>
      <c r="E43" s="28">
        <v>2373700</v>
      </c>
      <c r="F43" s="22">
        <v>4679</v>
      </c>
      <c r="G43" s="22">
        <v>10826</v>
      </c>
      <c r="H43" s="41">
        <v>24936</v>
      </c>
    </row>
    <row r="44" spans="1:8" ht="22.95" customHeight="1" x14ac:dyDescent="0.4">
      <c r="A44" s="16">
        <v>37</v>
      </c>
      <c r="B44" s="27" t="s">
        <v>446</v>
      </c>
      <c r="C44" s="27">
        <v>10</v>
      </c>
      <c r="D44" s="27">
        <v>2</v>
      </c>
      <c r="E44" s="28">
        <v>872400</v>
      </c>
      <c r="F44" s="22">
        <v>4680</v>
      </c>
      <c r="G44" s="22">
        <v>10827</v>
      </c>
      <c r="H44" s="41">
        <v>24936</v>
      </c>
    </row>
    <row r="45" spans="1:8" ht="22.95" customHeight="1" x14ac:dyDescent="0.4">
      <c r="A45" s="16">
        <v>38</v>
      </c>
      <c r="B45" s="27" t="s">
        <v>447</v>
      </c>
      <c r="C45" s="27">
        <v>26</v>
      </c>
      <c r="D45" s="27">
        <v>4</v>
      </c>
      <c r="E45" s="28">
        <v>2975900</v>
      </c>
      <c r="F45" s="22">
        <v>4681</v>
      </c>
      <c r="G45" s="22">
        <v>10828</v>
      </c>
      <c r="H45" s="41">
        <v>24936</v>
      </c>
    </row>
    <row r="46" spans="1:8" ht="22.95" customHeight="1" x14ac:dyDescent="0.4">
      <c r="A46" s="16">
        <v>39</v>
      </c>
      <c r="B46" s="27" t="s">
        <v>448</v>
      </c>
      <c r="C46" s="27">
        <v>7</v>
      </c>
      <c r="D46" s="27">
        <v>1</v>
      </c>
      <c r="E46" s="28">
        <v>604800</v>
      </c>
      <c r="F46" s="22">
        <v>4682</v>
      </c>
      <c r="G46" s="22">
        <v>10829</v>
      </c>
      <c r="H46" s="41">
        <v>24936</v>
      </c>
    </row>
    <row r="47" spans="1:8" ht="22.95" customHeight="1" x14ac:dyDescent="0.4">
      <c r="A47" s="16">
        <v>40</v>
      </c>
      <c r="B47" s="27" t="s">
        <v>449</v>
      </c>
      <c r="C47" s="27">
        <v>18</v>
      </c>
      <c r="D47" s="27">
        <v>3</v>
      </c>
      <c r="E47" s="28">
        <v>1690200</v>
      </c>
      <c r="F47" s="22">
        <v>4683</v>
      </c>
      <c r="G47" s="22">
        <v>10830</v>
      </c>
      <c r="H47" s="41">
        <v>24936</v>
      </c>
    </row>
    <row r="48" spans="1:8" ht="22.95" customHeight="1" x14ac:dyDescent="0.4">
      <c r="A48" s="16">
        <v>41</v>
      </c>
      <c r="B48" s="27" t="s">
        <v>450</v>
      </c>
      <c r="C48" s="27">
        <v>32</v>
      </c>
      <c r="D48" s="27">
        <v>4</v>
      </c>
      <c r="E48" s="28">
        <v>3573600</v>
      </c>
      <c r="F48" s="22">
        <v>4684</v>
      </c>
      <c r="G48" s="22">
        <v>10831</v>
      </c>
      <c r="H48" s="41">
        <v>24936</v>
      </c>
    </row>
    <row r="49" spans="1:8" ht="22.95" customHeight="1" x14ac:dyDescent="0.4">
      <c r="A49" s="16">
        <v>42</v>
      </c>
      <c r="B49" s="27" t="s">
        <v>451</v>
      </c>
      <c r="C49" s="27">
        <v>8</v>
      </c>
      <c r="D49" s="27">
        <v>2</v>
      </c>
      <c r="E49" s="28">
        <v>795900</v>
      </c>
      <c r="F49" s="22">
        <v>4685</v>
      </c>
      <c r="G49" s="22">
        <v>10832</v>
      </c>
      <c r="H49" s="41">
        <v>24936</v>
      </c>
    </row>
    <row r="50" spans="1:8" ht="22.95" customHeight="1" x14ac:dyDescent="0.4">
      <c r="A50" s="16">
        <v>43</v>
      </c>
      <c r="B50" s="27" t="s">
        <v>452</v>
      </c>
      <c r="C50" s="27">
        <v>6</v>
      </c>
      <c r="D50" s="27">
        <v>1</v>
      </c>
      <c r="E50" s="28">
        <v>518100</v>
      </c>
      <c r="F50" s="22">
        <v>4686</v>
      </c>
      <c r="G50" s="22">
        <v>10833</v>
      </c>
      <c r="H50" s="41">
        <v>24936</v>
      </c>
    </row>
    <row r="51" spans="1:8" ht="22.95" customHeight="1" x14ac:dyDescent="0.4">
      <c r="A51" s="16">
        <v>44</v>
      </c>
      <c r="B51" s="27" t="s">
        <v>453</v>
      </c>
      <c r="C51" s="27">
        <v>10</v>
      </c>
      <c r="D51" s="27">
        <v>1</v>
      </c>
      <c r="E51" s="28">
        <v>763200</v>
      </c>
      <c r="F51" s="22">
        <v>4687</v>
      </c>
      <c r="G51" s="22">
        <v>10834</v>
      </c>
      <c r="H51" s="41">
        <v>24936</v>
      </c>
    </row>
    <row r="52" spans="1:8" ht="22.95" customHeight="1" x14ac:dyDescent="0.4">
      <c r="A52" s="16">
        <v>45</v>
      </c>
      <c r="B52" s="27" t="s">
        <v>454</v>
      </c>
      <c r="C52" s="27">
        <v>2</v>
      </c>
      <c r="D52" s="27">
        <v>1</v>
      </c>
      <c r="E52" s="28">
        <v>80100</v>
      </c>
      <c r="F52" s="22">
        <v>4688</v>
      </c>
      <c r="G52" s="22">
        <v>10835</v>
      </c>
      <c r="H52" s="41">
        <v>24936</v>
      </c>
    </row>
    <row r="53" spans="1:8" ht="22.95" customHeight="1" x14ac:dyDescent="0.4">
      <c r="A53" s="16">
        <v>46</v>
      </c>
      <c r="B53" s="27" t="s">
        <v>455</v>
      </c>
      <c r="C53" s="27">
        <v>85</v>
      </c>
      <c r="D53" s="27">
        <v>11</v>
      </c>
      <c r="E53" s="28">
        <v>8580000</v>
      </c>
      <c r="F53" s="22">
        <v>4689</v>
      </c>
      <c r="G53" s="22">
        <v>10836</v>
      </c>
      <c r="H53" s="41">
        <v>24936</v>
      </c>
    </row>
    <row r="54" spans="1:8" ht="22.95" customHeight="1" x14ac:dyDescent="0.4">
      <c r="A54" s="16">
        <v>47</v>
      </c>
      <c r="B54" s="27" t="s">
        <v>456</v>
      </c>
      <c r="C54" s="27">
        <v>10</v>
      </c>
      <c r="D54" s="27">
        <v>1</v>
      </c>
      <c r="E54" s="28">
        <v>1068300</v>
      </c>
      <c r="F54" s="22">
        <v>4690</v>
      </c>
      <c r="G54" s="22">
        <v>10837</v>
      </c>
      <c r="H54" s="41">
        <v>24936</v>
      </c>
    </row>
    <row r="55" spans="1:8" ht="22.95" customHeight="1" x14ac:dyDescent="0.4">
      <c r="A55" s="16">
        <v>48</v>
      </c>
      <c r="B55" s="27" t="s">
        <v>64</v>
      </c>
      <c r="C55" s="27">
        <v>24</v>
      </c>
      <c r="D55" s="27">
        <v>4</v>
      </c>
      <c r="E55" s="28">
        <v>1793400</v>
      </c>
      <c r="F55" s="22">
        <v>4691</v>
      </c>
      <c r="G55" s="22">
        <v>10838</v>
      </c>
      <c r="H55" s="41">
        <v>24936</v>
      </c>
    </row>
    <row r="56" spans="1:8" ht="22.95" customHeight="1" x14ac:dyDescent="0.4">
      <c r="A56" s="16">
        <v>49</v>
      </c>
      <c r="B56" s="27" t="s">
        <v>457</v>
      </c>
      <c r="C56" s="27">
        <v>4</v>
      </c>
      <c r="D56" s="27">
        <v>1</v>
      </c>
      <c r="E56" s="28">
        <v>195300</v>
      </c>
      <c r="F56" s="22">
        <v>4692</v>
      </c>
      <c r="G56" s="22">
        <v>10839</v>
      </c>
      <c r="H56" s="41">
        <v>24936</v>
      </c>
    </row>
    <row r="57" spans="1:8" ht="22.95" customHeight="1" x14ac:dyDescent="0.4">
      <c r="A57" s="16">
        <v>50</v>
      </c>
      <c r="B57" s="27" t="s">
        <v>458</v>
      </c>
      <c r="C57" s="27">
        <v>7</v>
      </c>
      <c r="D57" s="27">
        <v>2</v>
      </c>
      <c r="E57" s="28">
        <v>534300</v>
      </c>
      <c r="F57" s="22">
        <v>4693</v>
      </c>
      <c r="G57" s="22">
        <v>10840</v>
      </c>
      <c r="H57" s="41">
        <v>24936</v>
      </c>
    </row>
    <row r="58" spans="1:8" ht="22.95" customHeight="1" x14ac:dyDescent="0.4">
      <c r="A58" s="16">
        <v>51</v>
      </c>
      <c r="B58" s="27" t="s">
        <v>65</v>
      </c>
      <c r="C58" s="27">
        <v>15</v>
      </c>
      <c r="D58" s="27">
        <v>2</v>
      </c>
      <c r="E58" s="28">
        <v>1632300</v>
      </c>
      <c r="F58" s="22">
        <v>4694</v>
      </c>
      <c r="G58" s="22">
        <v>10841</v>
      </c>
      <c r="H58" s="41">
        <v>24936</v>
      </c>
    </row>
    <row r="59" spans="1:8" ht="22.95" customHeight="1" x14ac:dyDescent="0.4">
      <c r="A59" s="16">
        <v>52</v>
      </c>
      <c r="B59" s="27" t="s">
        <v>459</v>
      </c>
      <c r="C59" s="27">
        <v>9</v>
      </c>
      <c r="D59" s="27">
        <v>2</v>
      </c>
      <c r="E59" s="28">
        <v>779300</v>
      </c>
      <c r="F59" s="22">
        <v>4695</v>
      </c>
      <c r="G59" s="22">
        <v>10842</v>
      </c>
      <c r="H59" s="41">
        <v>24936</v>
      </c>
    </row>
    <row r="60" spans="1:8" s="30" customFormat="1" ht="22.95" customHeight="1" thickBot="1" x14ac:dyDescent="0.45">
      <c r="A60" s="18"/>
      <c r="B60" s="40" t="s">
        <v>68</v>
      </c>
      <c r="C60" s="45">
        <f>SUM(C8:C59)</f>
        <v>1139</v>
      </c>
      <c r="D60" s="45">
        <f>SUM(D8:D59)</f>
        <v>161</v>
      </c>
      <c r="E60" s="43">
        <f>SUM(E8:E59)</f>
        <v>110633000</v>
      </c>
      <c r="F60" s="42"/>
      <c r="G60" s="42"/>
      <c r="H60" s="40"/>
    </row>
    <row r="61" spans="1:8" ht="21.6" thickTop="1" x14ac:dyDescent="0.4"/>
  </sheetData>
  <mergeCells count="6">
    <mergeCell ref="A6:H6"/>
    <mergeCell ref="A1:H1"/>
    <mergeCell ref="A3:H3"/>
    <mergeCell ref="A4:H4"/>
    <mergeCell ref="A5:H5"/>
    <mergeCell ref="A2:H2"/>
  </mergeCells>
  <pageMargins left="0.53" right="0.15748031496062992" top="0.46" bottom="0.44" header="0.15748031496062992" footer="0.7086614173228347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สรุปใช้เขียนใบจัดสรร</vt:lpstr>
      <vt:lpstr>ตัวจริง!Print_Area</vt:lpstr>
      <vt:lpstr>ตัวจริง!Print_Titles</vt:lpstr>
      <vt:lpstr>สรุปใช้เขียนใบจัดสรร!Print_Titles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064</cp:lastModifiedBy>
  <cp:lastPrinted>2025-04-08T07:39:01Z</cp:lastPrinted>
  <dcterms:created xsi:type="dcterms:W3CDTF">2017-09-12T07:18:35Z</dcterms:created>
  <dcterms:modified xsi:type="dcterms:W3CDTF">2025-04-08T07:45:04Z</dcterms:modified>
</cp:coreProperties>
</file>