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รวมงาน\1 งานวิเคราะห์ อบต ปากน้ำ\1Bงานนโยบายและแผน\7แผนการดำเนืนงาน\ปี63\"/>
    </mc:Choice>
  </mc:AlternateContent>
  <bookViews>
    <workbookView xWindow="-15" yWindow="-15" windowWidth="15330" windowHeight="5340" tabRatio="802"/>
  </bookViews>
  <sheets>
    <sheet name="รายละเอียดส่วนที่ 2" sheetId="2" r:id="rId1"/>
    <sheet name="ส่วนที่ 2" sheetId="1" r:id="rId2"/>
    <sheet name="Sheet1" sheetId="3" r:id="rId3"/>
    <sheet name="รายงานความเข้ากันได้" sheetId="4" r:id="rId4"/>
  </sheets>
  <definedNames>
    <definedName name="_xlnm.Print_Area" localSheetId="0">'รายละเอียดส่วนที่ 2'!$A$1:$R$887</definedName>
    <definedName name="_xlnm.Print_Area" localSheetId="1">'ส่วนที่ 2'!$A$1:$F$55</definedName>
    <definedName name="_xlnm.Print_Titles" localSheetId="1">'ส่วนที่ 2'!$5:$6</definedName>
  </definedNames>
  <calcPr calcId="152511"/>
</workbook>
</file>

<file path=xl/calcChain.xml><?xml version="1.0" encoding="utf-8"?>
<calcChain xmlns="http://schemas.openxmlformats.org/spreadsheetml/2006/main">
  <c r="D859" i="2" l="1"/>
  <c r="B14" i="1" l="1"/>
  <c r="C8" i="1" s="1"/>
  <c r="B104" i="3"/>
  <c r="D46" i="1"/>
  <c r="E44" i="1" s="1"/>
  <c r="D41" i="1"/>
  <c r="D53" i="1" s="1"/>
  <c r="D34" i="1"/>
  <c r="E27" i="1" s="1"/>
  <c r="D25" i="1"/>
  <c r="E24" i="1" s="1"/>
  <c r="D20" i="1"/>
  <c r="D50" i="1" s="1"/>
  <c r="D14" i="1"/>
  <c r="E8" i="1" s="1"/>
  <c r="B20" i="1"/>
  <c r="C19" i="1" s="1"/>
  <c r="B46" i="1"/>
  <c r="C44" i="1" s="1"/>
  <c r="B41" i="1"/>
  <c r="C39" i="1" s="1"/>
  <c r="C36" i="1"/>
  <c r="C37" i="1"/>
  <c r="C38" i="1"/>
  <c r="B34" i="1"/>
  <c r="B52" i="1" s="1"/>
  <c r="B25" i="1"/>
  <c r="C22" i="1" s="1"/>
  <c r="E22" i="1"/>
  <c r="E23" i="1" l="1"/>
  <c r="E25" i="1" s="1"/>
  <c r="D51" i="1"/>
  <c r="C23" i="1"/>
  <c r="E43" i="1"/>
  <c r="D54" i="1"/>
  <c r="B54" i="1"/>
  <c r="C45" i="1"/>
  <c r="C43" i="1"/>
  <c r="E40" i="1"/>
  <c r="E38" i="1"/>
  <c r="E37" i="1"/>
  <c r="E39" i="1"/>
  <c r="E36" i="1"/>
  <c r="B53" i="1"/>
  <c r="E28" i="1"/>
  <c r="E29" i="1"/>
  <c r="E31" i="1"/>
  <c r="E30" i="1"/>
  <c r="D52" i="1"/>
  <c r="E33" i="1"/>
  <c r="C29" i="1"/>
  <c r="C28" i="1"/>
  <c r="C33" i="1"/>
  <c r="C32" i="1"/>
  <c r="E17" i="1"/>
  <c r="E19" i="1"/>
  <c r="E18" i="1"/>
  <c r="B50" i="1"/>
  <c r="C16" i="1"/>
  <c r="C18" i="1"/>
  <c r="C10" i="1"/>
  <c r="E13" i="1"/>
  <c r="E10" i="1"/>
  <c r="E11" i="1"/>
  <c r="E12" i="1"/>
  <c r="D49" i="1"/>
  <c r="E9" i="1"/>
  <c r="B49" i="1"/>
  <c r="C12" i="1"/>
  <c r="C13" i="1"/>
  <c r="C9" i="1"/>
  <c r="C11" i="1"/>
  <c r="B51" i="1"/>
  <c r="C24" i="1"/>
  <c r="C40" i="1"/>
  <c r="C41" i="1" s="1"/>
  <c r="C17" i="1"/>
  <c r="E16" i="1"/>
  <c r="E20" i="1" s="1"/>
  <c r="E45" i="1"/>
  <c r="E46" i="1" s="1"/>
  <c r="C30" i="1"/>
  <c r="E32" i="1"/>
  <c r="C31" i="1"/>
  <c r="C27" i="1"/>
  <c r="C25" i="1" l="1"/>
  <c r="C46" i="1"/>
  <c r="C34" i="1"/>
  <c r="C14" i="1"/>
  <c r="E41" i="1"/>
  <c r="D55" i="1"/>
  <c r="E53" i="1" s="1"/>
  <c r="E34" i="1"/>
  <c r="C20" i="1"/>
  <c r="E14" i="1"/>
  <c r="B55" i="1"/>
  <c r="C51" i="1" s="1"/>
  <c r="E49" i="1" l="1"/>
  <c r="E51" i="1"/>
  <c r="E52" i="1"/>
  <c r="E54" i="1"/>
  <c r="E50" i="1"/>
  <c r="C53" i="1"/>
  <c r="C49" i="1"/>
  <c r="C54" i="1"/>
  <c r="C52" i="1"/>
  <c r="C50" i="1"/>
  <c r="E55" i="1" l="1"/>
  <c r="C55" i="1"/>
</calcChain>
</file>

<file path=xl/sharedStrings.xml><?xml version="1.0" encoding="utf-8"?>
<sst xmlns="http://schemas.openxmlformats.org/spreadsheetml/2006/main" count="1228" uniqueCount="543">
  <si>
    <t>1.2  งานบำรุงดูแลรักษาลำคลอง ลำเหมือง และก่อสร้างระบบประปาหมู่บ้าน</t>
  </si>
  <si>
    <t>ส่วนที่  2</t>
  </si>
  <si>
    <t>บัญชีโครงการ/กิจกรรม</t>
  </si>
  <si>
    <t>ยุทธศาสตร์/แนวทาง</t>
  </si>
  <si>
    <t>จำนวนโครงการที่ดำเนินการ</t>
  </si>
  <si>
    <t>คิดเป็นร้อยละของโครงการทั้งหมด</t>
  </si>
  <si>
    <t>ร้อยละของงบประมาณ</t>
  </si>
  <si>
    <t>หน่วยดำเนินการ</t>
  </si>
  <si>
    <t>รวม</t>
  </si>
  <si>
    <t>ลำดับที่</t>
  </si>
  <si>
    <t>โครงการ/กิจกรรม</t>
  </si>
  <si>
    <t>พื้นที่</t>
  </si>
  <si>
    <t>(ผลผลิต/งบประมาณ)</t>
  </si>
  <si>
    <t xml:space="preserve">รายละเอียดของกิจกรรม </t>
  </si>
  <si>
    <t>หน่วย   ดำเนินการ</t>
  </si>
  <si>
    <t>สรุปรวม</t>
  </si>
  <si>
    <t>สำนักปลัด</t>
  </si>
  <si>
    <t>งบประมาณ</t>
  </si>
  <si>
    <t>องค์การบริหารส่วนตำบลปากน้ำ</t>
  </si>
  <si>
    <t>ตอบสนองยุทธศาสตร์การบริหารจัดการทรัพยากรน้ำ</t>
  </si>
  <si>
    <t>วัตถุประสงค์    1.  เพื่อการพัฒนาการระบบการบริหารจัดการแหล่งน้ำเพื่อการบริโภค และอุปโภค</t>
  </si>
  <si>
    <t>ตอบสนองยุทธศาสตร์การพัฒนาด้านสาธารณูปโภค สาธารณูปการ และโครงสร้างพื้นฐาน</t>
  </si>
  <si>
    <t>ต.ปากน้ำ</t>
  </si>
  <si>
    <t>ตอบสนองยุทธศาสตร์การพัฒนาด้านเศรษฐกิจและการเพิ่มรายได้แก่ประชาชน</t>
  </si>
  <si>
    <t>หมู่ 1-12</t>
  </si>
  <si>
    <t>ตอบสนองยุทธศาสตร์การพัฒนาด้านความมั่นคงและปลอดภัยในชีวิตและทรัพย์สิน</t>
  </si>
  <si>
    <t>หน้า ร.ร.</t>
  </si>
  <si>
    <t>วัดปากน้ำ</t>
  </si>
  <si>
    <t>ตอบสนองยุทธศาสตร์การพัฒนาด้านสิ่งแวดล้อม</t>
  </si>
  <si>
    <t>ตอบสนองยุทธศาสตร์การพัฒนาด้านศาสนา วัฒนธรรม ประเพณี และการท่องเที่ยว</t>
  </si>
  <si>
    <t>ส่วนการศึกษาฯ</t>
  </si>
  <si>
    <t>อ.สวรรคโลก</t>
  </si>
  <si>
    <t>อุดหนุนให้กับอำเภอสวรรคโลก</t>
  </si>
  <si>
    <t>ตอบสนองยุทธศาสตร์การพัฒนาด้านป้องกัน รักษา และส่งเสริมสุขภาพอนามัยของประชาชน</t>
  </si>
  <si>
    <t>ส่วนสาธารณสุขฯ</t>
  </si>
  <si>
    <t>ร.ร.วัดปากน้ำ</t>
  </si>
  <si>
    <t>สนับสนุนการจัดกิจกรรมวันเด็กแก่ 3 โรงเรียน</t>
  </si>
  <si>
    <t>อบต.ปากน้ำ</t>
  </si>
  <si>
    <t>จัดเบี้ยยังชีพผู้ป่วยโรคเอดส์</t>
  </si>
  <si>
    <t>ตอบสนองยุทธศาสตร์การพัฒนาจัดการศึกษา</t>
  </si>
  <si>
    <t>ตอบสนองยุทธศาสตร์การพัฒนาการบริหาร ปรับปรุง และพัฒนาบุคลากร</t>
  </si>
  <si>
    <t>สถานที่อบรม</t>
  </si>
  <si>
    <t>ค่าใช้จ่ายในการเดินทางไปราชการ</t>
  </si>
  <si>
    <t>2.  ยุทธศาสตร์การพัฒนาด้านสาธารณูปโภค สาธารณูปการและโครงสร้างพื้นฐาน</t>
  </si>
  <si>
    <t xml:space="preserve">     2.1 แนวทางการก่อสร้าง ปรับปรุง บำรุงรักษาถนนและท่อระบายน้ำ</t>
  </si>
  <si>
    <t xml:space="preserve">     2.2 แนวทางการปรับปรุงและติดตั้งไฟฟ้าสาธารณะ</t>
  </si>
  <si>
    <t xml:space="preserve">     2.3 แนวทางการพัฒนาระบบจราจร</t>
  </si>
  <si>
    <t>3. ยุทธศาสตร์การพัฒนาด้านเศรษฐกิจ และการเพิ่มรายได้ของประชาชน</t>
  </si>
  <si>
    <t xml:space="preserve">     3.1 แนวทางการส่งเสริมอาชีพ</t>
  </si>
  <si>
    <t xml:space="preserve">     3.2 แนวทางการพัฒนาสถานที่จำหน่ายสินค้าและการจัดทั้งตลาด</t>
  </si>
  <si>
    <t xml:space="preserve">    1.3  แนวทางงานก่อสร้างฝาย บล๊อกคอนเวิร์ด ท่อระบายน้ำ</t>
  </si>
  <si>
    <t>3.1 การส่งเสริมอาชีพ</t>
  </si>
  <si>
    <t>3.3 การส่งเสริมทฤษฎีใหม่</t>
  </si>
  <si>
    <t>ส่งเสริมการพัฒนาด้านกีฬา</t>
  </si>
  <si>
    <t>ตามสถานที่</t>
  </si>
  <si>
    <t xml:space="preserve">    1.1  แนวทางการขุดลอก ลำคลอง ลำเหมือง หนองบึงและสระน้ำ</t>
  </si>
  <si>
    <t>อุดหนุนให้กับอำเภอสวรรคโลกเพื่อไปร่วมกับจังหวัด</t>
  </si>
  <si>
    <t>อบรมและส่งเสริมการนำปรัชญาเศรษฐกิจพอเพียงมาปรับใช้</t>
  </si>
  <si>
    <t>ในชีวิตประจำวัน</t>
  </si>
  <si>
    <t>รณรงค์ป้องกันโรคไข้หวัดใหญ่</t>
  </si>
  <si>
    <t>สายพันธุ์ใหม่</t>
  </si>
  <si>
    <t>12 หมู่บ้าน</t>
  </si>
  <si>
    <t>จัดเวทีประชาคมเพื่อรับฟังความคิดเห็นของประชาชนเกี่ยวกับ</t>
  </si>
  <si>
    <t xml:space="preserve">การพัฒนาตำบลและให้บริการจัดเก็บภาษีและบริการต่าง ๆ </t>
  </si>
  <si>
    <t xml:space="preserve">     3.3 การส่งเสริมเกษตรทฤษฎีใหม่</t>
  </si>
  <si>
    <t>1.1  ขุดลอก ลำคลอง ลำเหมือง หนองบึงและสระน้ำ</t>
  </si>
  <si>
    <t>1.4 การสร้างจิตสำนึกและตระหนักในการจัดการทรัพยากรธรรมชาติและสิ่งแวดล้อม</t>
  </si>
  <si>
    <t>1.5 การจัดการมูลฝอยและสิ่งปฏิกูล</t>
  </si>
  <si>
    <t>1.6 การปรับปรุงสิ่งแวดล้อมและสภาพภูมิทัศน์ในเขตตำบล</t>
  </si>
  <si>
    <t>4.3  สุขาภิบาลสถานประกอบการและการฆ่าสัตว์</t>
  </si>
  <si>
    <t>4.4  การส่งเสริมการกีฬา และนันทนาการ</t>
  </si>
  <si>
    <t>4.1  การส่งเสริมความรู้และให้บริการสาธารณสุข</t>
  </si>
  <si>
    <t>4.6 ส่งเสริมสนับสนุนการแก้ไขป้องกันการแพร่ระบาดของยาเสพติด</t>
  </si>
  <si>
    <t>วัตถุประสงค์       1.  เพื่อส่งเสริมด้านการศึกษาทุกประเภทและเพื่อให้การจัดการเรียนการสอนมีคุณภาพ</t>
  </si>
  <si>
    <t>5.2  การประสานความร่วมมือกับโรงเรียนในพื้นที่</t>
  </si>
  <si>
    <t>5.1  การพัฒนาการจัดการศึกษาอนุบาล</t>
  </si>
  <si>
    <t>5.3  การเพิ่มช่องทางในการรับรู้ข้อมูลข่าวสารให้แก่ประชาชน</t>
  </si>
  <si>
    <t>5.4  การอนุรักษ์และสืบสานวัฒนธรรมและการท่องเที่ยว</t>
  </si>
  <si>
    <t>5.5  การส่งเสริมกิจการด้านศาสนา</t>
  </si>
  <si>
    <t>6.1  ปรับปรุงและพัฒนาบุคลากร</t>
  </si>
  <si>
    <t>6.2  ปรับปรุงและพัฒนาเครื่องมือเครื่องใช้ และสถานที่ปฏิบัติงาน</t>
  </si>
  <si>
    <t>6.3  พัฒนาชุมชนและการมีส่วนร่วมทางการเมือง</t>
  </si>
  <si>
    <t>วัตถุประสงค์       1.  เพื่อให้การคมนาคมสะดวกและก่อสร้างปรับปรุงและบำรุงรักษา ถนน และท่อระบายน้ำ ให้ได้รับความสะดวก อย่างทั่วถึง</t>
  </si>
  <si>
    <t>4.5  การส่งเสริมสนับสนุนงานสวัสดิการสังคมและสังคมสงเคราะห์</t>
  </si>
  <si>
    <t>2.4  การป้องกันและแก้ไขปัญหาอุทกภัยและภัยแล้ง</t>
  </si>
  <si>
    <t>4.2  การป้องกันการระบาดของโรคเอดส์</t>
  </si>
  <si>
    <t>4.7 การป้องกันและบรรเทาสาธารณภัย  การรักษาความมั่นคงและความสงบเรียบร้อยของชุมชน</t>
  </si>
  <si>
    <t>1.3  ก่อสร้างฝาย บล๊อกคอนเวิร์ด ท่อระบายน้ำ</t>
  </si>
  <si>
    <t>2.1  การก่อสร้าง ปรับปรุง บำรุงรักษาถนน และท่อระบายน้ำ</t>
  </si>
  <si>
    <t>2.3  การพัฒนาระบบจราจร</t>
  </si>
  <si>
    <t>1. ยุทธศาสตร์การบริหารจัดการทรัพยากรธรรมชาติและสิ่งแวดล้อม</t>
  </si>
  <si>
    <t>4. ยุทธศาสตร์การพัฒนาด้านสังคม</t>
  </si>
  <si>
    <t xml:space="preserve">    1.6 แนวทางปรับปรุงสิ่งแวดล้อมและสภาพภูมิทัศน์ในเขตตำบล</t>
  </si>
  <si>
    <t>5. ยุทธศาสตร์การพัฒนาด้านการศึกษา ศาสนา วัฒนธรรมประเพณีและการท่องเที่ยว</t>
  </si>
  <si>
    <t>6. ยุทธศาสตร์การพัฒนาด้านการบริหารจัดการที่ดี</t>
  </si>
  <si>
    <t xml:space="preserve">    1.2  แนวทางการบำรุงดูแลรักษาลำคลอง ลำเหมืองและก่อสร้างระบบประปาหมู่บ้าน</t>
  </si>
  <si>
    <t xml:space="preserve">    1.4  แนวทางการสร้างจิตสำนึกและตระหนักในการจัดการทรัพยากรธรรมชาติและสิ่งแวดล้อม</t>
  </si>
  <si>
    <t>6. ยุทธศาสตร์การบริหารจัดการที่ดี</t>
  </si>
  <si>
    <t xml:space="preserve">    6.1 แนวทางปรับปรุงและพัฒนาบุคลากร</t>
  </si>
  <si>
    <t xml:space="preserve">    6.2 แนวปรับปรุงและพัฒนาเครื่องมือ เครื่องใช้และสถานที่ปฏิบัติงาน</t>
  </si>
  <si>
    <t xml:space="preserve">    6.3 แนวทางพัฒนาชุมชนและการมีส่วนร่วมทางการเมือง</t>
  </si>
  <si>
    <t xml:space="preserve">    5.1 แนวทางพัฒนาการจัดการศึกษาอนุบาล</t>
  </si>
  <si>
    <t xml:space="preserve">    5.2 แนวทางการประสานความร่วมมือกับโรงเรียนในพื้นที่</t>
  </si>
  <si>
    <t xml:space="preserve">    5.3 แนวทางเพิ่มช่องทางในการรับรู้ข้อมูลข่าวสารให้แก่ประชาชน</t>
  </si>
  <si>
    <t xml:space="preserve">    5.4 แนวทางการอนุรักษ์และสืบสานวัฒนธรรมและการท่องเที่ยว</t>
  </si>
  <si>
    <t xml:space="preserve">    5.5 แนวทางส่งเสริมกิจการด้านการศาสนา</t>
  </si>
  <si>
    <t xml:space="preserve">    4.1 แนวทางส่งเสริมความรู้และให้บริการสาธารณสุข</t>
  </si>
  <si>
    <t xml:space="preserve">    4.2 แนวทางป้องกันระบาดของโรคเอดส์</t>
  </si>
  <si>
    <t xml:space="preserve">    4.3 แนวทางสุขาภิบาลสถานประกอบการและการฆ่าสัตว์</t>
  </si>
  <si>
    <t xml:space="preserve">    4.4 แนวทางส่งเสริมการกีฬา และนันทนาการ</t>
  </si>
  <si>
    <t xml:space="preserve">    4.5 แนวทางส่งเสริมสนับสนุนงานสวัสดิการสังคมและสังคมสงเคราะห์</t>
  </si>
  <si>
    <t xml:space="preserve">    4.6 แนวทาง ส่งเสริมสนับสนุนการแก้ไขป้องกันการแพร่ระบาดของยาเสพติด</t>
  </si>
  <si>
    <t xml:space="preserve">    4.7 แนวทางการป้องกันและบรรเทาสาธารณภัย การรักษาความมั่นคงและความสงบเรียบร้อยของชุมชน</t>
  </si>
  <si>
    <t>รายงานความเข้ากันได้สำหรับ แผนปี54.xls</t>
  </si>
  <si>
    <t>ทำงานบน 11/11/2011 15:51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</si>
  <si>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</si>
  <si>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ความไม่เข้ากันที่ไม่ร้ายแรง</t>
  </si>
  <si>
    <t>จำนวนที่เกิดขึ้น</t>
  </si>
  <si>
    <t>มีบางสูตรในสมุดงานนี้ถูกเชื่อมโยงไปยังสมุดงานอื่นที่ปิดอยู่ เมื่อสูตรเหล่านี้ถูกคำนวณใหม่ใน Excel รุ่นก่อนหน้าโดยไม่เปิดสมุดงานที่เชื่อมโยง อักขระที่เกินขีดจำกัด 255 อักขระจะไม่สามารถถูกส่งกลับได้</t>
  </si>
  <si>
    <t>'54'!D11</t>
  </si>
  <si>
    <t>'54'!D16</t>
  </si>
  <si>
    <t>'54'!D21</t>
  </si>
  <si>
    <t>'54'!D36</t>
  </si>
  <si>
    <t>'54'!D77</t>
  </si>
  <si>
    <t>'54'!D98</t>
  </si>
  <si>
    <t>'54'!D118</t>
  </si>
  <si>
    <t>'54'!D164</t>
  </si>
  <si>
    <t>'54'!D212</t>
  </si>
  <si>
    <t>'54'!D214</t>
  </si>
  <si>
    <t>'54'!D233:D234</t>
  </si>
  <si>
    <t>'54'!D245</t>
  </si>
  <si>
    <t>'54'!D256:D257</t>
  </si>
  <si>
    <t>'54'!D268:D270</t>
  </si>
  <si>
    <t>'54'!D306</t>
  </si>
  <si>
    <t>'54'!D331</t>
  </si>
  <si>
    <t>'54'!D380:D385</t>
  </si>
  <si>
    <t>'54'!D448</t>
  </si>
  <si>
    <t>'54'!D450</t>
  </si>
  <si>
    <t>'54'!D452</t>
  </si>
  <si>
    <t>'54'!D454</t>
  </si>
  <si>
    <t>'54'!D456</t>
  </si>
  <si>
    <t>'54'!D470:D473</t>
  </si>
  <si>
    <t>'54'!D475</t>
  </si>
  <si>
    <t>'54'!D489</t>
  </si>
  <si>
    <t>'54'!D491</t>
  </si>
  <si>
    <t>'54'!D493</t>
  </si>
  <si>
    <t>'54'!D514</t>
  </si>
  <si>
    <t>'54'!D516</t>
  </si>
  <si>
    <t>'54'!D518</t>
  </si>
  <si>
    <t>'54'!D521</t>
  </si>
  <si>
    <t>'54'!D523</t>
  </si>
  <si>
    <t>'54'!D535</t>
  </si>
  <si>
    <t>'54'!D539</t>
  </si>
  <si>
    <t>'54'!D541</t>
  </si>
  <si>
    <t>'54'!D543</t>
  </si>
  <si>
    <t>'54'!D555</t>
  </si>
  <si>
    <t>'54'!D557</t>
  </si>
  <si>
    <t>'54'!D559</t>
  </si>
  <si>
    <t>'54'!D578</t>
  </si>
  <si>
    <t>'54'!D601</t>
  </si>
  <si>
    <t>'54'!D603:D605</t>
  </si>
  <si>
    <t>'54'!D607</t>
  </si>
  <si>
    <t>'54'!D609:D610</t>
  </si>
  <si>
    <t>'54'!D612</t>
  </si>
  <si>
    <t>'54'!D624</t>
  </si>
  <si>
    <t>'54'!D626</t>
  </si>
  <si>
    <t>'54'!D647</t>
  </si>
  <si>
    <t>'54'!D649:D654</t>
  </si>
  <si>
    <t>'54'!D656</t>
  </si>
  <si>
    <t>'54'!D669:D677</t>
  </si>
  <si>
    <t>'54'!C673:C674</t>
  </si>
  <si>
    <t>'54'!C679:D680</t>
  </si>
  <si>
    <t>'54'!D693</t>
  </si>
  <si>
    <t>'54'!D696</t>
  </si>
  <si>
    <t>'54'!D698:D700</t>
  </si>
  <si>
    <t>'54'!D704</t>
  </si>
  <si>
    <t>'54'!D732</t>
  </si>
  <si>
    <t>'54'!D734</t>
  </si>
  <si>
    <t>'54'!D736</t>
  </si>
  <si>
    <t>'54'!D738</t>
  </si>
  <si>
    <t xml:space="preserve">รณรงค์ป้องกันโรคไข้หวัดใหญ่สายพันธุ์ใหม่ เช่น ค่าอาหาร  </t>
  </si>
  <si>
    <t>เครื่องดื่ม  เอกสาร วัสดุอุปกรณ์ต่าง ๆ ฯลฯ</t>
  </si>
  <si>
    <t>การจัดการแข่งขันกีฬา การฝึกซ้อม และส่งนักกีฬาไปร่วมแข่งขัน</t>
  </si>
  <si>
    <t>โครงการแข่งขันกีฬาปากน้ำ</t>
  </si>
  <si>
    <t xml:space="preserve">สัมพันธ์ต้านยาเสพติด </t>
  </si>
  <si>
    <t xml:space="preserve">ดำเนินกิจกรรมต่างๆ เช่น ค่าบำรุงทีมนักกีฬา ค่าของรางวัล </t>
  </si>
  <si>
    <t>ค่ากรรมการตัดสิน ค่าจัดสถานที่ ฯลฯ</t>
  </si>
  <si>
    <t>สำนักงานปลัด</t>
  </si>
  <si>
    <t xml:space="preserve">จัดทำโครงการฝึกอบรมเตรียมความพร้อมเพื่อป้องกันภัยจากทางน้ำ </t>
  </si>
  <si>
    <t xml:space="preserve">สำหรับเด็กนักเรียนชั้นอนุบาล 1 ถึงชั้นประถมศึกษาปีที่  6 (สพฐ.) </t>
  </si>
  <si>
    <t>สำหรับเด็กนักเรียนชั้นปฐมวัย ให้แก่ศูนย์พัฒนาเด็กเล็ก (ศพด.)</t>
  </si>
  <si>
    <t>ร.ร.ในตำบล</t>
  </si>
  <si>
    <t xml:space="preserve">1.ค่าอาหารเสริม(นม)  ยู เอช ที  และพาสเจอร์ไรส์  ชนิดรสจืด  </t>
  </si>
  <si>
    <t xml:space="preserve">2.ค่าอาหารเสริม(นม)  ยู เอช ที  และพาสเจอร์ไรส์  ชนิดรสจืด  </t>
  </si>
  <si>
    <t xml:space="preserve">จัดทำโครงการประเพณีลอยกระทง เผาเทียน เล่นไฟ </t>
  </si>
  <si>
    <t>ค่าใช้จ่ายในการบริการทิ้งขยะ</t>
  </si>
  <si>
    <t>เพื่อจ่ายเป็นค่าใช้จ่ายต่าง ๆ ในการบริการทิ้งขยะ ฯลฯ</t>
  </si>
  <si>
    <t>3.2 พัฒนาสถานที่จำหน่ายสินค้าและการจัดตั้งตลาด</t>
  </si>
  <si>
    <t>อุดหนุนโครงการงานวันหมากม่วง</t>
  </si>
  <si>
    <t>จัดซื้อน้ำยาเคมีกำจัดเชื้อโรคต่างๆ</t>
  </si>
  <si>
    <t>โครงการฝึกอบรมเตรียมความ</t>
  </si>
  <si>
    <t xml:space="preserve">พร้อมเพื่อป้องกันภัยจากทางน้ำ </t>
  </si>
  <si>
    <t>บ.ป่าเลา</t>
  </si>
  <si>
    <t>บ.ไม้งาม</t>
  </si>
  <si>
    <t xml:space="preserve">โครงการประเพณีลอยกระทง </t>
  </si>
  <si>
    <t>ภายใต้ยุทธศาสตร์ที่ 1 การบริหารจัดการทรัพยากรธรรมชาติและสิ่งแวดล้อม</t>
  </si>
  <si>
    <t>ภายใต้ยุทธศาสตร์ที่ 2 การพัฒนาด้านสาธารณูปโภค สาธารณูปการ และโครงสร้างพื้นฐาน</t>
  </si>
  <si>
    <t>ภายใต้ยุทธศาสตร์ที่ 3 การพัฒนาด้านเศรษฐกิจและการเพิ่มรายได้แก่ประชาชน</t>
  </si>
  <si>
    <t>ภายใต้ยุทธศาสตร์ที่ 4 การพัฒนาด้านสังคม</t>
  </si>
  <si>
    <t>ภายใต้ยุทธศาสตร์ที่ 5 การพัฒนาจัดการศึกษา ศาสนา วัฒนธรรมประเพณีและการท่องเที่ยว</t>
  </si>
  <si>
    <t>ภายใต้ยุทธศาสตร์ที่ 6 การพัฒนาการบริหารจัดการที่ดี</t>
  </si>
  <si>
    <t>ภายใต้ยุทธศาสตร์ที่ 6 การพัฒนาการบริหาร ปรับปรุง และพัฒนาบุคลากร</t>
  </si>
  <si>
    <t>ภายใต้ยุทธศาสตร์ที่ 4  การพัฒนาด้านสังคม</t>
  </si>
  <si>
    <t>พวงมาลา และพานพุ่ม</t>
  </si>
  <si>
    <t>ค่าพวงมาลัย ช่อ กระเช้าดอกไม้</t>
  </si>
  <si>
    <t>ค่าพวงมาลัย ช่อดอกไม้ กระเช้าดอกไม้ พวงมาลา และพานพุ่ม สำหรับ</t>
  </si>
  <si>
    <t xml:space="preserve">พิธีวันสำคัญต่างๆ ตามวาระโอกาสที่จำเป็นและมีความสำคัญ </t>
  </si>
  <si>
    <t xml:space="preserve"> -</t>
  </si>
  <si>
    <t>อำเภอ</t>
  </si>
  <si>
    <t>สวรรคโลก</t>
  </si>
  <si>
    <t>วัตถุประสงค์       1.  เพื่อให้เกิดการเรียนรู้การบริหารจัดการสิ่งแวดล้อมในชุมชน                                    3.  เพื่อให้ประชาชนมีสุขภาพกายและใจที่แข็งแรง</t>
  </si>
  <si>
    <t>วัตถุประสงค์    1.  เพื่อเป็นส่งเสริมอาชีพเกษตรกรรมและเพิ่มรายได้แก่ประชาชน                                     3.  เพื่อเป็นส่งเสริมเกษตรทฤษฎีใหม่</t>
  </si>
  <si>
    <t>วัตถุประสงค์       1.  เพื่อส่งเสริมความรู้และให้บริการสาธารณสุขแก่ประชาชน                                     3.  เพื่อช่วยเหลือประชาชนผู้ประสบภัยและรักษาความมั่นคงและความสงบเรียบร้อยของชุมชน</t>
  </si>
  <si>
    <t>วัตถุประสงค์       1.  เพื่อส่งเสริมความรู้และให้บริการสาธารณสุขแก่ประชาชน                                      3.  เพื่อช่วยเหลือประชาชนผู้ประสบภัยและรักษาความมั่นคงและความสงบเรียบร้อยของชุมชน</t>
  </si>
  <si>
    <t xml:space="preserve">                     2.  เพื่อรักษาขนบธรรมเนียมประเพณีอันดีงาม สร้างจิตสำนึกในความเป็นไทย และเพื่อส่งเสริมสถาบันครอบครัว</t>
  </si>
  <si>
    <t>วัตถุประสงค์       1.  เพื่อพัฒนา และส่งเสริม การเรียนรู้บุคลากรส่วนท้องถิ่นให้มีคุณภาพ                              3.  เพื่อพัฒนาการมีส่วนร่วมทางการเมืองของประชาชน</t>
  </si>
  <si>
    <t>วัตถุประสงค์       1.  เพื่อพัฒนา และส่งเสริม การเรียนรู้บุคลากรส่วนท้องถิ่นให้มีคุณภาพ                             3.  เพื่อพัฒนาการมีส่วนร่วมทางการเมืองของประชาชน</t>
  </si>
  <si>
    <t>วัตถุประสงค์       1.  เพื่อพัฒนา และส่งเสริม การเรียนรู้บุคลากรส่วนท้องถิ่นให้มีคุณภาพ                            3.  เพื่อพัฒนาการมีส่วนร่วมทางการเมืองของประชาชน</t>
  </si>
  <si>
    <t>อบต.เคลื่อนที่ ประจำปี</t>
  </si>
  <si>
    <t xml:space="preserve">นอกเขตตำบล เช่น ชุดนักกีฬา ค่าที่พัก ค่าอาหารและเครื่องดื่ม  ฯลฯ  </t>
  </si>
  <si>
    <t xml:space="preserve">                                            องค์การบริหารส่วนตำบลปากน้ำ</t>
  </si>
  <si>
    <t xml:space="preserve">                                         องค์การบริหารส่วนตำบลปากน้ำ</t>
  </si>
  <si>
    <t xml:space="preserve">                   2.  เพื่อบำรุงดูแลรักษาลำคลอง ลำเหมือง</t>
  </si>
  <si>
    <t xml:space="preserve">                      2.  เพื่อให้ประชาชนมีส่วนร่วมในการดูแลสิ่งแวดล้อม</t>
  </si>
  <si>
    <t xml:space="preserve">                      2.  เพื่อการขยายเขต ปรับปรุง บำรุงรักษา งานไฟฟ้า ไฟฟ้าสาธารณะให้ทั่วถึง</t>
  </si>
  <si>
    <t xml:space="preserve">                   2.  เพื่อพัฒนาสถานที่จำหน่ายสินค้าและการจัดทั้งตลาด</t>
  </si>
  <si>
    <t xml:space="preserve">                      2.  เพื่อป้องกันการแพร่ระบาดของยาเสพติด                                                          4.  เพื่อส่งเสริมการกีฬา สวัสดิการและนันทนาการแก่ประชาชน</t>
  </si>
  <si>
    <t xml:space="preserve">                      2.  เพื่อป้องกันการแพร่ระบาดของยาเสพติด                                                         4.  เพื่อส่งเสริมการกีฬา สวัสดิการและนันทนาการแก่ประชาชน</t>
  </si>
  <si>
    <t xml:space="preserve">                      2.  เพื่อรักษาขนบธรรมเนียมประเพณีอันดีงาม สร้างจิตสำนึกในความเป็นไทย และเพื่อส่งเสริมสถาบันครอบครัว</t>
  </si>
  <si>
    <t xml:space="preserve">                      2.  เพื่อให้เกิดการจัดการบริหารบุคลากรที่มีคุณภาพ</t>
  </si>
  <si>
    <t xml:space="preserve">                                           องค์การบริหารส่วนตำบลปากน้ำ</t>
  </si>
  <si>
    <t xml:space="preserve">                                          องค์การบริหารส่วนตำบลปากน้ำ</t>
  </si>
  <si>
    <t>จำนวน</t>
  </si>
  <si>
    <t>1.ร.ร.วัดปากน้ำ 2. ร.ร.บ้านป่าเลา 3. ร.ร.บ้านไม้งาม</t>
  </si>
  <si>
    <t>ค่าวัสดุงานบ้านงานครัว</t>
  </si>
  <si>
    <t xml:space="preserve">เพื่อจ่ายเป็นค่าสิ่งของเครื่องใช้ต่างๆ  เช่น แปรง  ไม้กวาด  สบู่  ผงซักฟอก  </t>
  </si>
  <si>
    <t xml:space="preserve">น้ำมันจาระบี  น้ำมันเครื่อง  น้ำมันออโต้ลู๊ป ถ่าน ฯลฯ สำหรับรถยนต์  </t>
  </si>
  <si>
    <t>และรถจักรยานยนต์  และอื่น ๆ เพื่อใช้ในกิจการ อบต.</t>
  </si>
  <si>
    <t xml:space="preserve">เพื่อจ่ายเป็นค่ากระดาษเขียนโปสเตอร์พู่กัน สี ฟิล์ม ไม้อัดแผ่น รูปอัด ฯลฯ </t>
  </si>
  <si>
    <t>ค่าวัสดุคอมพิวเตอร์</t>
  </si>
  <si>
    <t>เพื่อเป็นค่าผู้อยู่เวรจุดตรวจ ค่าจัดสถานที่จุดตรวจ ฯลฯ</t>
  </si>
  <si>
    <t>โครงการวันพ่อขุนรามคำแหงมหาราช</t>
  </si>
  <si>
    <t xml:space="preserve">เพื่อจ่ายเป็นค่าใช้จ่ายต่าง ๆ ในการดำเนินงานโครงการ  </t>
  </si>
  <si>
    <t>จ.สุโขทัย</t>
  </si>
  <si>
    <t>โครงการส่งเสริมคุณธรรมและจริยธรรม</t>
  </si>
  <si>
    <t>ให้แก่เยาวชนและประชาชนในตำบล</t>
  </si>
  <si>
    <t>เพื่อจ่ายเป็นค่าใช้จ่ายต่าง ๆ ในการดำเนินงานโครงการ</t>
  </si>
  <si>
    <t>โครงการส่งเสริมการเรียนรู้เศษฐกิจ</t>
  </si>
  <si>
    <t>พอเพียง</t>
  </si>
  <si>
    <t>จัดโครงการรณรงค์ป้องกันโรคเอดส์</t>
  </si>
  <si>
    <t>เพื่อจ่ายเป็นค่าน้ำยาเคมีสำหรับเติมเครื่องดับเพลิงที่อยู่ในความรับผิดชอบ</t>
  </si>
  <si>
    <t>ค่าใช้จ่ายในการเลือกตั้ง</t>
  </si>
  <si>
    <t>ค่าใช้จ่ายในการเลือกตั้งทั่วไป,การเลือกตั้งซ่อม ส.อบต. หรือนายก อบต.</t>
  </si>
  <si>
    <t xml:space="preserve">กระดาษ แฟ้ม ปากกา ดินสอ ธงชาติ ซองจดหมาย กระดาษไข กาว </t>
  </si>
  <si>
    <t xml:space="preserve">ลวดเย็บกระดาษ แบบพิมพ์ ตะแกรงวางเอกสาร คลิป เป๊กฯลฯ </t>
  </si>
  <si>
    <t>ค่าจัดซื้อวัสดุสำนักงาน</t>
  </si>
  <si>
    <t>อุดหนุนโครงการจัดงานประเพณีลอย</t>
  </si>
  <si>
    <t>กระทงฯ จังหวัดสุโขทัย</t>
  </si>
  <si>
    <t>อุดหนุนงานสักการะพระแม่ยา</t>
  </si>
  <si>
    <t>และกาชาด</t>
  </si>
  <si>
    <t xml:space="preserve">เข่ง  ถ้วยชาม  ช้อนส้อม แก้วน้ำ จานรอง กระจกเงา ผ้าปูโต๊ะ น้ำจืดฯ </t>
  </si>
  <si>
    <t>ค่าวัสดุยานพาหนะและขนส่ง</t>
  </si>
  <si>
    <t>เพื่อจ่ายเป็นค่าจัดซื้อวัสดุอุปกรณ์ต่างๆ ของรถยนต์และรถจักรยานยนต์</t>
  </si>
  <si>
    <t>ของ อบต.ปากน้ำ</t>
  </si>
  <si>
    <t>ค่าวัสดุเชื้อเพลิงและหล่อลื่น</t>
  </si>
  <si>
    <t xml:space="preserve">เพื่อจ่ายเป็น ค่าน้ำมันดีเซล น้ำมันเบนซิน น้ำมันก๊าด  แก๊สหุงต้ม  </t>
  </si>
  <si>
    <t>ค่าวัสดุโฆษณา และเผยแพร่</t>
  </si>
  <si>
    <t>เพื่อจ่ายเป็นค่าวัสดุคอมพิวเตอร์และปริ๊นเตอร์เช่น แผ่นหรือจานบันทึกข้อมูล</t>
  </si>
  <si>
    <t xml:space="preserve"> เทปบันทึกข้อมูล หัวพิมพ์หรือแถบพิมพ์ ตลับผงหมึก แผ่นกรองแสง </t>
  </si>
  <si>
    <t xml:space="preserve"> แผ่นวงจรอิเลคโทรนิค ฯลฯ</t>
  </si>
  <si>
    <t>กระดาษต่อเนื่อง สายเคเบิล แป้นพิมพ์ โปรแกรมคอมพิวเตอร์</t>
  </si>
  <si>
    <t>ค่าวัสดุไฟฟ้าและวิทยุ</t>
  </si>
  <si>
    <t xml:space="preserve">เพื่อจ่ายเป็นค่าจัดซื้อวัสดุอุปกรณ์ไฟฟ้าและวิทยุต่างๆเช่น วิทยุ ไมค์ </t>
  </si>
  <si>
    <t>ดอกลำโพง ถ่านไฟฉายฯลฯ</t>
  </si>
  <si>
    <t>ค่าวัสดุก่อสร้าง</t>
  </si>
  <si>
    <t xml:space="preserve">เพื่อจ่ายเป็นค่าจัดซื้อวัสดุก่อสร้างต่างๆ เช่น ค้อน เลื่อย ตลับเมตร ไขควง อิฐ </t>
  </si>
  <si>
    <t xml:space="preserve"> หิน ทราย ปูนซีเมนต์ เหล็ก ตะปู สังกะสี กระเบื้อง ก๊อกน้ำ ท่อพีวีซี ฯลฯ </t>
  </si>
  <si>
    <t>2.2  การปรับปรุงและติดตั้งไฟฟ้าสาธารณะและขยายเขตไฟฟ้า</t>
  </si>
  <si>
    <t>อุดหนุนโครงการอาหารกลางวันให้แก่</t>
  </si>
  <si>
    <t>อุดหนุนโครงการอาหารกลางวัน ให้กับร.ร. 3 แห่งในตำบลปากน้ำ</t>
  </si>
  <si>
    <t>ในช่วงเทศกาลปีใหม่และสงกรานต์</t>
  </si>
  <si>
    <t>จุดตรวจรักษาความปลอดภัยทางถนน</t>
  </si>
  <si>
    <t>โรงเรียนวัดปากน้ำ,โรงเรียนบ้านป่าเลา,</t>
  </si>
  <si>
    <t>โรงเรียนบ้านไม้งาม</t>
  </si>
  <si>
    <t>กองช่าง</t>
  </si>
  <si>
    <t>กองคลัง</t>
  </si>
  <si>
    <t>ปีงบประมาณ พ.ศ. 2559</t>
  </si>
  <si>
    <t>ตำบลปากน้ำ</t>
  </si>
  <si>
    <t>สาธารณสุข</t>
  </si>
  <si>
    <t>โครงการป้องกันควบคุมโรคไข้เลือดออก</t>
  </si>
  <si>
    <t>เพื่อจ่ายเป็นค่าใช้จ่ายต่างๆ เช่น ค่าป้ายประชาสัมพันธ์ ค่าวัสดุป้องกัน</t>
  </si>
  <si>
    <t>ควบคุมโรคไข้เลือดออก ฯลฯ</t>
  </si>
  <si>
    <t>โครงการเฝ้าระวังโรคไข้หวัดนก</t>
  </si>
  <si>
    <t>ค่าวัสดุอุปกรณ์เวชภัณฑ์เพื่อควบคุมโรค เช่น น้ำยาเคมี ปูนขาว</t>
  </si>
  <si>
    <t>โครงการอบรมฟื้นฟูการดูแลผู้ป่วย</t>
  </si>
  <si>
    <t>ฉุกเฉินและการช่วยฟื้นคืนชีพ</t>
  </si>
  <si>
    <t>เพื่อจ่ายเป็นค่าใช้จ่ายต่างๆ เช่น ค่าป้ายประชาสัมพันธ์ ค่าวัสดุอุปกรณ์ต่างๆ</t>
  </si>
  <si>
    <t>ในการดำเนินโครงการ ฯลฯ</t>
  </si>
  <si>
    <t>ค่าใช้จ่ายในการรังวัดตรวจสอบเขตที่</t>
  </si>
  <si>
    <t>สาธารณประโยชน์</t>
  </si>
  <si>
    <t xml:space="preserve">เพื่อเป็นค่าใช้จ่ายในการรังวัดตรวจสอบเขตที่สาธารณประโยชน์ </t>
  </si>
  <si>
    <t xml:space="preserve">เช่น ค่าจ้างคนงานรังวัด ค่าธรรมเนียมการรังวัด ค่าหลักเขตที่ดิน </t>
  </si>
  <si>
    <t>เพื่อจ่ายเป็นค่าใช้จ่ายต่างๆ เช่น ค่าอาหารและเครื่องดื่ม ค่าวิทยากร</t>
  </si>
  <si>
    <t>ค่าเอกสาร ฯลฯ</t>
  </si>
  <si>
    <t>โครงการเฝ้าระวังการแพร่ระบาดของ</t>
  </si>
  <si>
    <t>ยาเสพติดและรักษาความสงบเรียบร้อย</t>
  </si>
  <si>
    <t xml:space="preserve">เพื่อจ่ายเป็นค่าใช้จ่ายต่างๆ เช่น ค่าจัดซื้อน้ำยาตรวจสารเสพติด </t>
  </si>
  <si>
    <t>ค่าประกอบอาหาร และเครื่องดื่ม</t>
  </si>
  <si>
    <t xml:space="preserve">     2.4 แนวทางป้องกันและแก้ไขปัญหาอุทกภัยและภัยแล้ง</t>
  </si>
  <si>
    <t xml:space="preserve">โครงการส่งเสริมอาชีพ </t>
  </si>
  <si>
    <t>โครงการรณรงค์ป้องกันโรคเอดส์</t>
  </si>
  <si>
    <t>โครงการส่งเสริมวันเด็กแห่งชาติ</t>
  </si>
  <si>
    <t>จัดเบี้ยยังชีพผู้สูงอายุ</t>
  </si>
  <si>
    <t>จัดเบี้ยยังชีพผู้พิการ</t>
  </si>
  <si>
    <t>เพื่อจ่ายเป็นค่าเบี้ยยังชีพสำหรับผู้สูงอายุ</t>
  </si>
  <si>
    <t xml:space="preserve">เพื่อจ่ายเป็นค่าเบี้ยยังชีพคนพิการ  </t>
  </si>
  <si>
    <t xml:space="preserve">เพื่อจ่ายเป็นค่าเบี้ยยังชีพสำหรับผู้ป่วยโรคเอดส์  </t>
  </si>
  <si>
    <t>โครงการสนับสนุนค่าใช้จ่ายสนับสนุน</t>
  </si>
  <si>
    <t xml:space="preserve">สถานศึกษาค่าอาหารกลางวัน </t>
  </si>
  <si>
    <t>เพื่อจ่ายเป็นค่าใช้จ่ายสนับสนุนสถานศึกษาค่าอาหารกลางวันสำหรับ</t>
  </si>
  <si>
    <t xml:space="preserve">ศูนย์พัฒนาเด็กเล็ก (จำนวน 245 วัน) </t>
  </si>
  <si>
    <t>เผาเทียน เล่นไฟ ตำบลปากน้ำ</t>
  </si>
  <si>
    <t>เพื่อจ่ายเป็นค่าจัดทำกระทงใหญ่  กระทงเล็ก และโคมชักโคมแขวนและ</t>
  </si>
  <si>
    <t>ค่าใช้จ่ายอื่น ๆ</t>
  </si>
  <si>
    <t>โครงการส่งเสริมประเพณีแห่เทียน</t>
  </si>
  <si>
    <t>เข้าพรรษา</t>
  </si>
  <si>
    <t>ค่าวัสดุการเกษตร</t>
  </si>
  <si>
    <t>กองการศึกษาฯ</t>
  </si>
  <si>
    <t xml:space="preserve">หมากปราง </t>
  </si>
  <si>
    <t xml:space="preserve">อุดหนุนโครงการงานวันหมากม่วงหมากปราง </t>
  </si>
  <si>
    <t>ค่าวัสดุอื่น</t>
  </si>
  <si>
    <t>ค่าวัสดุเครื่องดับเพลิง</t>
  </si>
  <si>
    <t xml:space="preserve">ของ อบต. </t>
  </si>
  <si>
    <t>โครงการสนับสนุนอาหารเสริม(นม)</t>
  </si>
  <si>
    <t>อุดหนุนโครงการจัดงานรัฐพิธี</t>
  </si>
  <si>
    <t>โครงการแผนที่ภาษีและ</t>
  </si>
  <si>
    <t xml:space="preserve">ทะเบียนทรัพย์สิน </t>
  </si>
  <si>
    <t>สำหรับเป็นค่าใช้จ่ายต่างๆในการดำเนินโครงการแผนที่ภาษีและ</t>
  </si>
  <si>
    <t>ทะเบียนทรัพย์สิน</t>
  </si>
  <si>
    <t xml:space="preserve"> หมู่ที่ 5  </t>
  </si>
  <si>
    <t>หมู่ 11</t>
  </si>
  <si>
    <t xml:space="preserve">ซ่อมแซมถนนลูกรังกลบหลุมบ่อ </t>
  </si>
  <si>
    <t>ปรับปรุงซ่อมแซมถนนลูกรังกลบหลุมบ่อพร้อมเกลี่ยเรียบในเขตพื้นที่</t>
  </si>
  <si>
    <t>หมูที่ 1-12</t>
  </si>
  <si>
    <t>หมู่ 1 - 12</t>
  </si>
  <si>
    <t xml:space="preserve">ตำบลปากน้ำ ปริมาตรลูกรังรวม 1,800 ลูกบาศก์เมตร </t>
  </si>
  <si>
    <t>อุดหนุนโครงการเสริมสร้างความเข้มแข็ง</t>
  </si>
  <si>
    <t>ให้หมู่บ้าน/ชุมชนเอาชนะยาเสพติด</t>
  </si>
  <si>
    <t>อุดหนุนโครงการเสริมสร้างความเข้มแข็งให้หมู่บ้าน/ชุมชน เอาชนะยาเสพติดอย่างยั่งยืน ให้แก่ที่ทำการปกครองอำเภอสวรรคโลก เพื่อจ่ายเป็นค่าใช้จ่ายต่างๆในการดำเนินงานตามโครงการ</t>
  </si>
  <si>
    <t>อย่างยั่งยืน ให้แก่ที่ทำการปกครองอำเภอสวรรคโลก</t>
  </si>
  <si>
    <t>โครงการตรวจสอบคุณภาพน้ำประปา</t>
  </si>
  <si>
    <t xml:space="preserve">หมู่บ้าน ภายในตำบลปากน้ำ </t>
  </si>
  <si>
    <t>เพื่อจ่ายเป็นค่าใช้จ่ายในการส่งตัวอย่างน้ำประปาเพื่อตรวจสอบคุณภาพ</t>
  </si>
  <si>
    <t>ของน้ำฯลฯ</t>
  </si>
  <si>
    <t>กองสาธารณสุขฯ</t>
  </si>
  <si>
    <t>กองการศึกษา</t>
  </si>
  <si>
    <t>แผนงานเคหะและชุมชน</t>
  </si>
  <si>
    <t>แผนงานสาธารณสุข</t>
  </si>
  <si>
    <t>แผนงานการรักษาความสงบภายใน</t>
  </si>
  <si>
    <t>แผนงานสร้างความเข็มเข็งชองชุมชน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</si>
  <si>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</si>
  <si>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</si>
  <si>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แผนงานงบกลาง</t>
  </si>
  <si>
    <t>แผนงานการศึกษา</t>
  </si>
  <si>
    <t>แผนงานบริหารงานทั่วไป</t>
  </si>
  <si>
    <t>ค่าใช้จ่ายในการจัดทำโครงการอบรม</t>
  </si>
  <si>
    <t xml:space="preserve">เพื่อเพิ่มประสิทธิภาพในการทำงานของพนักงานส่วนตำบล,ส.อบต., </t>
  </si>
  <si>
    <t>ศึกษาดูงาน</t>
  </si>
  <si>
    <t xml:space="preserve">สัมมนาเชิงปฎิบัติการ </t>
  </si>
  <si>
    <t>ฝ่ายบริหาร,ผู้นำชุมชนและกลุ่มอาชีพในตำบลปากน้ำ</t>
  </si>
  <si>
    <t>งานป้องกัน</t>
  </si>
  <si>
    <t>อุดหนุนโครงการบริหารงานของสถานที่</t>
  </si>
  <si>
    <t>กลางสำหรับเป็นศูนย์ปฏิบัติการร่วม</t>
  </si>
  <si>
    <t>เพื่อจ่ายเป็นค่าใช้จ่ายในการดำเนินโครงการบริหารงานของสถานที่กลาง</t>
  </si>
  <si>
    <t>อำเภอสวรรคโลกสำหรับเป็นศูนย์ปฏิบัติการร่วมในการช่วยเหลือประชาชน</t>
  </si>
  <si>
    <t xml:space="preserve">เพื่อจ่ายเป็นค่าใช้จ่ายในการดำเนินโครงการสัตว์ปลอดโรค คนปลอดภัย </t>
  </si>
  <si>
    <t xml:space="preserve">โครงการขุดลอกร่องระบายน้ำ </t>
  </si>
  <si>
    <t>โครงการก่อสร้างรางระบายน้ำ ค.ส.ล.</t>
  </si>
  <si>
    <t>เพื่อจ่ายเป็นค่าก่อสร้างรางระบายน้ำคอนกรีตเสริมเหล็ก  หน้าบ้าน</t>
  </si>
  <si>
    <t xml:space="preserve">นายสะสม อินนารี   เริ่มจากที่นายทำ คำชื่น ถึงคลองน้อย </t>
  </si>
  <si>
    <t xml:space="preserve"> หมู่ที่ 1</t>
  </si>
  <si>
    <t>โครงการกิจกรรมการจัดการขยะ</t>
  </si>
  <si>
    <t xml:space="preserve">ในชุมชน </t>
  </si>
  <si>
    <t>เพื่อจ่ายเป็นค่าใช้จ่ายในการดำเนินโครงการกิจกรรมการจัดการ</t>
  </si>
  <si>
    <t>ขยะในชุมชน</t>
  </si>
  <si>
    <t xml:space="preserve"> หมู่ที่ 1-12</t>
  </si>
  <si>
    <t>เพื่อจ่ายเป็นค่าใช้จ่ายในการดำเนินโครงการกิจกรรมปลูกต้นไม้</t>
  </si>
  <si>
    <t>เพื่อเพิ่มพื้นที่สีเขียวลดภาวะโลกร้อน</t>
  </si>
  <si>
    <t>อุดหนุนโครงการดำเนินงานตามแนวทาง</t>
  </si>
  <si>
    <t>โครงการพระราชดำริด้านสาธารณสุข</t>
  </si>
  <si>
    <t>เพื่อจ่ายเป็นค่าใช้จ่ายในการดำเนินงานตามแนวทางโครงการพระราชดำริ</t>
  </si>
  <si>
    <t>ด้านสาธารณสุข จำนวน 12 หมู่บ้าน หมู่บ้านละ 20,000 บาท</t>
  </si>
  <si>
    <t xml:space="preserve">โครงการก่อสร้างถนน ค.ส.ล. </t>
  </si>
  <si>
    <t>โครงการก่อสร้างถนน ค.ส.ล.</t>
  </si>
  <si>
    <t xml:space="preserve">สายนางอิง ธรรมราช หมู่ที่ 1 </t>
  </si>
  <si>
    <t>โครงการก่อสร้างถนน ค.ส.ล. สายบ้าน</t>
  </si>
  <si>
    <t>เริ่มจากที่นายเม้ย ทับพิมล ถึงที่นายประจวบ อ่อนกล</t>
  </si>
  <si>
    <t>หมู่ 5</t>
  </si>
  <si>
    <t>หมู่ 7</t>
  </si>
  <si>
    <t>สายบ้านนายอเนก โตจริง หมู่ที่ 6</t>
  </si>
  <si>
    <t>หมู่ 6</t>
  </si>
  <si>
    <t>โครงการกิจกรรมปลูกต้นไม้</t>
  </si>
  <si>
    <t>วัสดุวิทยาศาสตร์หรือการแพทย์</t>
  </si>
  <si>
    <t>วัสดุอื่น</t>
  </si>
  <si>
    <t>ค่าจัดซื้อวัสดุเครื่องพ่นหมอกควัน,วัสดุเครื่องพ่นยา,วัสดุที่ไม่เข้าลักษณะ</t>
  </si>
  <si>
    <t>จัดซื้อวัสดุอุปกรณ์ต่างๆที่ใช้ในการจัดเก็บขยะ</t>
  </si>
  <si>
    <t>ค่าจัดซื้อวัสดุป้องกันและบรรเทาสาธารณภัย</t>
  </si>
  <si>
    <t>ค่าจัดซื้อวัสดุป้องกันภัยทางถนน</t>
  </si>
  <si>
    <t>ค่าวัสดุเครื่องสูบน้ำ</t>
  </si>
  <si>
    <t>ค่าวัสดุเครื่องบริโภค</t>
  </si>
  <si>
    <t>ค่าวัสดุเครื่องถ่ายเอกสาร</t>
  </si>
  <si>
    <t>ค่าวัสดุอุปกรณ์ต่างๆที่ไม่เข้าลักษณะ</t>
  </si>
  <si>
    <t>ค่าวัสดุอุปกรณ์เครื่องมือกำจัดวัชพืช</t>
  </si>
  <si>
    <t>ค่าวัสดุเคมีปราบวัชพืช</t>
  </si>
  <si>
    <t>ค่าจัดซื้อวัสดุกรองน้ำประปาหมู่บ้าน</t>
  </si>
  <si>
    <t>ค่าจัดซื้อครุภัณฑ์สำนักงาน</t>
  </si>
  <si>
    <t xml:space="preserve">ค่าจัดซื้อครุภัณฑ์คอมพิวเตอร์   </t>
  </si>
  <si>
    <t>ค่าจัดซื้อครุภัณฑ์ยานพาหนะและขนส่ง</t>
  </si>
  <si>
    <t>โต๊ะทำงาน  จำนวน 1 ตัว</t>
  </si>
  <si>
    <t>ตู้เหล็ก  จำนวน 1 ตู้</t>
  </si>
  <si>
    <t>รถจักรยานยนต์ จำนวน 1 คัน</t>
  </si>
  <si>
    <t>รถพ่วงข้าง  จำนวน 1 คัน</t>
  </si>
  <si>
    <t>เครื่องคอมพิวเตอร์ สำหรับงานประมวลผล แบบที่ 2  จำนวน 1 เครื่อง</t>
  </si>
  <si>
    <t>เครื่องพิมพ์ชนิดเลเซอร์ หรือชนิด LED สีแบบ Network จำนวน 1 เครื่อง</t>
  </si>
  <si>
    <t xml:space="preserve">ยาเสพติด </t>
  </si>
  <si>
    <r>
      <t xml:space="preserve">    </t>
    </r>
    <r>
      <rPr>
        <sz val="16"/>
        <rFont val="TH SarabunIT๙"/>
        <family val="2"/>
      </rPr>
      <t>1.5 แนวทางการจัดการมูลฝอยและสิ่งปฏิกูล</t>
    </r>
  </si>
  <si>
    <t>แผนการดำเนินงาน ประจำปีงบประมาณ 2563</t>
  </si>
  <si>
    <t>ปีงบประมาณ พ.ศ. 2563</t>
  </si>
  <si>
    <t>งบประมาณ  2563</t>
  </si>
  <si>
    <t xml:space="preserve">สายยายเชียร หมู่ที่ 5  </t>
  </si>
  <si>
    <t>สถานที่ดำเนินการ เริ่มจากที่นางสาวเชียร แว่นฟ้า ถึงคลองยายกุด</t>
  </si>
  <si>
    <t>หมู่ที่ 5</t>
  </si>
  <si>
    <t xml:space="preserve">โครงการปรับปรุงถนนคอนกรีตเสริมเหล็ก </t>
  </si>
  <si>
    <t>สายลานตากข้าว หมู่ที่ 6</t>
  </si>
  <si>
    <t xml:space="preserve">เพื่อจ่ายเป็นค่าก่อสร้างโครงการปรับปรุงถนน คสล.สายลานตากข้าว หมู่ที่6   </t>
  </si>
  <si>
    <t xml:space="preserve"> หมู่ที่ 6 </t>
  </si>
  <si>
    <t>โครงการก่อสร้าง (ต่อเติม) ศาลา</t>
  </si>
  <si>
    <t xml:space="preserve">อเนกประสงค์ หมู่ที่ 10 </t>
  </si>
  <si>
    <t>สถานที่ดำเนินการ บ้านไทรงาม</t>
  </si>
  <si>
    <t xml:space="preserve">เพื่อจ่ายเป็นค่าก่อสร้าง โครงการก่อสร้าง (ต่อเติม) ศาลาอเนกประสงค์ </t>
  </si>
  <si>
    <t>หมู่ที่ 10 สถานที่ดำเนินการ บ้านไทรงาม</t>
  </si>
  <si>
    <t xml:space="preserve">โครงการปรับปรุงระบบประปาหมู่บ้าน </t>
  </si>
  <si>
    <t xml:space="preserve">หมู่ที่ 10 </t>
  </si>
  <si>
    <t xml:space="preserve">เพื่อจ่ายเป็นค่าก่อสร้าง โครงการปรับปรุงระบบประปาหมู่บ้าน หมู่ที่ 10 </t>
  </si>
  <si>
    <t xml:space="preserve"> หมู่ที่ 10</t>
  </si>
  <si>
    <t xml:space="preserve">บ้านอ้อมรอบ ถึงตำบลในเมือง หมู่ที่ 12 </t>
  </si>
  <si>
    <t>เพื่อจ่ายเป็นค่าก่อสร้างงถนน คสล. สายบ้านนางอิง ธรรมราช</t>
  </si>
  <si>
    <t>เริ่มจากที่นายประนัย กระแสร์ ถึงที่นางพรรณี เทียนทอง</t>
  </si>
  <si>
    <t>โครงการปรับปรุงถนน คสล.</t>
  </si>
  <si>
    <t>เริ่มจากแยกสะพานข้ามคลอง ถึงลานตากข้าว</t>
  </si>
  <si>
    <t>เพื่อจ่ายเป็นค่าก่อสร้างโครงการปรับปรุงถนน คสล.สายบ้านอ้อมรอบ ถึง</t>
  </si>
  <si>
    <t>ตำบลในเมือง หมู่ที่ 12 เริ่มจากบ้านนายโรย รอบุญถึงที่นางจรรยา มากเกย</t>
  </si>
  <si>
    <t xml:space="preserve"> หมู่ที่ 12 </t>
  </si>
  <si>
    <t xml:space="preserve">สายบ้านไม้งาม ซอย 3 หมู่ที่ 4 </t>
  </si>
  <si>
    <t xml:space="preserve">เพื่อจ่ายเป็นค่าก่อสร้างถนน ค.ส.ล.สายบ้านไม้งาม ซอย 3 หมู่ที่ 4 </t>
  </si>
  <si>
    <t>เริ่มจากบ้านนายเนียน อินจร ถึงที่นายสุนทร อินจร</t>
  </si>
  <si>
    <t xml:space="preserve"> หมู่ที่ 4</t>
  </si>
  <si>
    <t xml:space="preserve">นางทม ศรีสวัสดิ์สุวรรณ หมู่ที่ 5 </t>
  </si>
  <si>
    <t>เพื่อจ่ายเป็นค่าก่อสร้างถนน ค.ส.ล.สายบ้านนางทม ศรีสวัสดิ์สุวรรณ หมู่ที่ 5</t>
  </si>
  <si>
    <t xml:space="preserve">เริ่มจากบ้านนางทม ศรีสวัสดิ์สุวรรณ ถึงที่นางประจง อนุเคราะห์ </t>
  </si>
  <si>
    <t>สายบ้านนางชลอ เฉลยสาร หมู่ที่ 5</t>
  </si>
  <si>
    <t>เพื่อจ่ายเป็นค่าก่อสร้างถนน ค.ส.ล.สายบ้านนางชลอ เฉลยสาร หมู่ที่ 5</t>
  </si>
  <si>
    <t xml:space="preserve">เริ่มจากบ้านนางชลอ เฉลยสาร ถึงบ้านนางฉลวย อยู่อ่ำ </t>
  </si>
  <si>
    <t>สายคลองหนอง หมู่ที่ 5</t>
  </si>
  <si>
    <t>เพื่อจ่ายเป็นค่าก่อสร้างถนน ค.ส.ล.สายคลองหนอง หมู่ที่ 5</t>
  </si>
  <si>
    <t>เริ่มจากเชื่อมต่อถนนเดิม ถึงที่นายสมเกียรติ บัวพิมพ์</t>
  </si>
  <si>
    <t xml:space="preserve">เพื่อจ่ายเป็นค่าก่อสร้างถนน ค.ส.ล.สายบ้านนายอเนก โตจริง หมู่ที่ 6  </t>
  </si>
  <si>
    <t xml:space="preserve">เริ่มจากบ้านบ้านนายอเนก โตจริง ถึงที่นางบานเย็น ครุณรัมย์ </t>
  </si>
  <si>
    <t xml:space="preserve">สายบ้านนายวิโรจน์ อนุเคราะห์ หมู่ที่ 6  </t>
  </si>
  <si>
    <t xml:space="preserve">เชื่อมต่อถนนสายลานตากข้าว ถึงบ้านนายวิโรจน์ อนุเคราะห์ </t>
  </si>
  <si>
    <t>เพื่อจ่ายเป็นค่าก่อสร้างถนน ค.ส.ล. สายบ้านนายวิโรจน์ อนุเคราะห์ หมู่ที่ 6</t>
  </si>
  <si>
    <t xml:space="preserve">นางนพรดา คำบอนพิทักษ์ หมู่ที่ 7 </t>
  </si>
  <si>
    <t xml:space="preserve">เพื่อจ่ายเป็นค่าก่อสร้างถนน ค.ส.ล. สายบ้านนางนพรดา คำบอนพิทักษ์ </t>
  </si>
  <si>
    <t>หมู่ที่ 7 เริ่มจากบ้านนางนพรดา คำบอนพิทักษ์ ถึงที่นางลูกอินทร์ กระแสร์</t>
  </si>
  <si>
    <t>สายบ้านนายเม้ย ทับพิมล หมู่ที่ 9</t>
  </si>
  <si>
    <t>เพื่อจ่ายเป็นค่าก่อสร้างถนน ค.ส.ล. สายบ้านนายเม้ย ทับพิมล หมู่ที่ 9</t>
  </si>
  <si>
    <t>หมู่ 9</t>
  </si>
  <si>
    <t xml:space="preserve">สายซอย 4 ถึงซอย 6 หมู่ที่ 11 </t>
  </si>
  <si>
    <t xml:space="preserve">เพื่อจ่ายเป็นค่าก่อสร้างถนน ค.ส.ล.สายซอย 4 ถึงซอย 6 หมู่ที่ 11 </t>
  </si>
  <si>
    <t xml:space="preserve">เริ่มจากบ้านนายกมลสิงห์ ขอบใจ ถึงบ้านนายเพ็ญ พันธุ์โศก </t>
  </si>
  <si>
    <t>ปิด-เปิดน้ำ ที่นางวิรัตน์ ผักไหม หมู่ที่ 1</t>
  </si>
  <si>
    <t>โครงการก่อสร้างท่อลอดถนนพร้อมประตู</t>
  </si>
  <si>
    <t xml:space="preserve">เพื่อจ่ายเป็นค่าก่อสร้างท่อลอดถนนพร้อมประตูน้ำปิด-เปิดน้ำ ที่นางวิรัตน์ </t>
  </si>
  <si>
    <t xml:space="preserve">ผักไหม หมู่ที่ 1 เริ่มจากข้างคลองไอ้แจว บริเวณที่ดินนางวิรัตน์ ผักไหม </t>
  </si>
  <si>
    <t xml:space="preserve">สายหน้าโบสถ์ หมู่ที่ 2-5 </t>
  </si>
  <si>
    <t xml:space="preserve">เพื่อจ่ายเป็นค่าก่อสร้างโครงการก่อสร้างรางระบายน้ำ ค.ส.ล. สายหน้าโบสถ์ </t>
  </si>
  <si>
    <t xml:space="preserve">หมู่ที่ 2-5 จากบ้านนายพัฒนพงษ์ อินนารี ถึงที่นายปราโมทย์ พลอยทับทิม </t>
  </si>
  <si>
    <t xml:space="preserve">สายหน้าโบสถ์ หมู่ที่ 2-3 </t>
  </si>
  <si>
    <t>หมู่ที่ 2-3</t>
  </si>
  <si>
    <t>หมู่ที่ 2-5</t>
  </si>
  <si>
    <t>สายบ้านนางสมัย เลื่อนลอย หมู่ที่ 8</t>
  </si>
  <si>
    <t xml:space="preserve">เพื่อจ่ายเป็นค่าก่อสร้างรางระบายน้ำคอนกรีตเสริมเหล็ก  สายบ้านนางสมัย </t>
  </si>
  <si>
    <t xml:space="preserve">เลื่อนลอย หมู่ที่ 8 เริ่มจากสายบ้านต้นนาหลวง ซอย 2 </t>
  </si>
  <si>
    <t>หมู่ที่ 1</t>
  </si>
  <si>
    <t>หมู่ที่ 8</t>
  </si>
  <si>
    <t>เก้าอี้  จำนวน 1 ตัว</t>
  </si>
  <si>
    <t>โต๊ะคอมพิวเตอร์   จำนวน 1 ตัว</t>
  </si>
  <si>
    <t xml:space="preserve">ค่าจัดซื้อครุภัณฑ์โฆษณาและเผยแพร่  </t>
  </si>
  <si>
    <t xml:space="preserve">เลนส์กล้องดิจิตอล  จำนวน 1 เลนส์ </t>
  </si>
  <si>
    <t>เครื่องคอมพิวเตอร์โน๊ตบุ๊ก สำหรับสำนักงาน จำนวน 1 เครื่อง</t>
  </si>
  <si>
    <t>เครื่องพิมพ์ชนิดเลเซอร์ หรือชนิด LED สีแบบ Network  จำนวน 2 เครื่อง</t>
  </si>
  <si>
    <t xml:space="preserve">เพื่อจ่ายเป็นค่าโครงการขุดลอกร่องระบายน้ำ สายยายเชียร หมู่ที่ 5  </t>
  </si>
  <si>
    <t xml:space="preserve">ค่าครุภัณฑ์การเกษตร </t>
  </si>
  <si>
    <t xml:space="preserve">เพื่อจ่ายเป็นค่าจัดซื้อเครื่องสูบน้ำบาดาล (ซัมเมอร์ส) จำนวน 2 ชุด </t>
  </si>
  <si>
    <t>ชุดละ 78,500 บาท</t>
  </si>
  <si>
    <t>หมู่ที่ 11</t>
  </si>
  <si>
    <t>จัดซื้อถังขยะรองรับขยะมูลฝอย ขนาดความจุไม่น้อยกว่า 200 ลิตร 20  ใบ</t>
  </si>
  <si>
    <t>จากโรคพิษสุนัขบ้า ตามพระปณิธานศาสตราจารย์ พลเอกหญิง พลเรือเอกฯ</t>
  </si>
  <si>
    <t xml:space="preserve">โครงการสัตว์ปลอดโรค คนปลอดภัย </t>
  </si>
  <si>
    <t>จากโรคพิษสุนัขบ้า</t>
  </si>
  <si>
    <t>อุดหนุนโครงการกิจกรรมสัปดาห์ต่อต้าน</t>
  </si>
  <si>
    <t>เพื่อจ่ายเป็นค่าใช้จ่ายในการดำเนินโครงการกิจกรรมรณรงค์สัปดาห์</t>
  </si>
  <si>
    <t>ต่อต้านยาเสพติด</t>
  </si>
  <si>
    <t>โครงการฝึกทบทวนและจัดตั้งอาสาสมัคร</t>
  </si>
  <si>
    <t>ป้องกันภัยฝ่ายพลเรือน (อปพร.)</t>
  </si>
  <si>
    <t>เพื่อจ่ายเป็นค่าใช้จ่ายในการดำเนินโครงการฝึกทบทวนและจัดตั้งอาสาสมัคร</t>
  </si>
  <si>
    <t xml:space="preserve">ป้องกันภัยฝ่ายพลเรือน (อปพร.) เช่น ค่าอาหารและเครื่องดื่ม  ฯลฯ </t>
  </si>
  <si>
    <t>บ.ปากน้ำ</t>
  </si>
  <si>
    <t>บ.มาบป่าเลา</t>
  </si>
  <si>
    <t>เพื่อจ่ายเป็นค่าใช้จ่ายในการดำเนินโครงการสนับสนุนค่าจัดการเรียน</t>
  </si>
  <si>
    <t xml:space="preserve">การสอนของศูนย์พัฒนาเด็กเล็ก </t>
  </si>
  <si>
    <t>โครงการสนับสนุนค่าใช้จ่ายในการจัดการ</t>
  </si>
  <si>
    <t xml:space="preserve">ศึกษาสำหรับศูนย์พัฒนาเด็กเล็ก </t>
  </si>
  <si>
    <t>โครงการสนับสนุนค่าจัดการเรียน</t>
  </si>
  <si>
    <t>เพื่อจ่ายเป็นค่าใช้จ่ายในการดำเนินโครงการสนับสนุนค่าใช้จ่ายการบริหาร</t>
  </si>
  <si>
    <t xml:space="preserve">สถานศึกษา (ค่าจัดการเรียนการสอน) สำหรับศูนย์พัฒนาเด็กเล็ก </t>
  </si>
  <si>
    <t>ค่าวัสดุสำนักงาน</t>
  </si>
  <si>
    <t>เพื่อจ่ายเป็นค่าจัดซื้อวัสดุสำนักงาน วัสดุสิ้นเปลือง เช่น สิ่งพิมพ์ที่ได้จาก</t>
  </si>
  <si>
    <t xml:space="preserve">การซื้อหรือจ้างพิมพ์ หนังสือพิมพ์ วารสาร นิตยสาร และเอกสารต่างๆ ฯลฯ </t>
  </si>
  <si>
    <t>แผนดำเนินงานประจำปี  2563</t>
  </si>
  <si>
    <t>เครื่องคอมพิวเตอร์ สำหรับงานประมวลผล แบบที่ 2  จำนวน 3 เครื่อง</t>
  </si>
  <si>
    <t>เครื่องคอมพิวเตอร์ สำหรับงานประมวลผล แบบที่ 2  จำนวน 2 เครื่อง</t>
  </si>
  <si>
    <t>หมู่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</si>
</sst>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4"/>
      <name val="Cordia New"/>
      <charset val="222"/>
    </font>
    <font>
      <sz val="8"/>
      <name val="Cordia New"/>
      <family val="2"/>
    </font>
    <font>
      <sz val="16"/>
      <name val="Angsana New"/>
      <family val="1"/>
    </font>
    <font>
      <u/>
      <sz val="14"/>
      <color indexed="12"/>
      <name val="Cordia New"/>
      <family val="2"/>
    </font>
    <font>
      <b/>
      <sz val="14"/>
      <name val="Cordia New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2"/>
      <name val="TH SarabunIT๙"/>
      <family val="2"/>
    </font>
    <font>
      <sz val="14"/>
      <name val="TH SarabunIT๙"/>
      <family val="2"/>
    </font>
    <font>
      <u/>
      <sz val="16"/>
      <name val="TH SarabunIT๙"/>
      <family val="2"/>
    </font>
    <font>
      <sz val="15"/>
      <name val="TH SarabunIT๙"/>
      <family val="2"/>
    </font>
    <font>
      <sz val="11"/>
      <name val="TH SarabunIT๙"/>
      <family val="2"/>
    </font>
    <font>
      <sz val="16"/>
      <color theme="1"/>
      <name val="TH SarabunPSK"/>
      <family val="2"/>
    </font>
    <font>
      <sz val="16"/>
      <color rgb="FFFF0000"/>
      <name val="TH SarabunIT๙"/>
      <family val="2"/>
    </font>
    <font>
      <sz val="18"/>
      <name val="TH SarabunIT๙"/>
      <family val="2"/>
    </font>
    <font>
      <b/>
      <sz val="15"/>
      <name val="TH SarabunIT๙"/>
      <family val="2"/>
    </font>
    <font>
      <b/>
      <sz val="14"/>
      <name val="TH SarabunIT๙"/>
      <family val="2"/>
    </font>
    <font>
      <u/>
      <sz val="15"/>
      <name val="TH SarabunIT๙"/>
      <family val="2"/>
    </font>
    <font>
      <b/>
      <sz val="16"/>
      <color indexed="8"/>
      <name val="TH SarabunIT๙"/>
      <family val="2"/>
    </font>
    <font>
      <sz val="14"/>
      <color rgb="FFFF0000"/>
      <name val="TH SarabunIT๙"/>
      <family val="2"/>
    </font>
    <font>
      <sz val="15.5"/>
      <name val="TH SarabunIT๙"/>
      <family val="2"/>
    </font>
    <font>
      <sz val="15.5"/>
      <name val="TH SarabunPSK"/>
      <family val="2"/>
    </font>
    <font>
      <sz val="13"/>
      <name val="TH SarabunIT๙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2">
    <xf numFmtId="0" fontId="0" fillId="0" borderId="0" xfId="0"/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7" xfId="1" applyNumberFormat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8" xfId="1" applyNumberFormat="1" applyBorder="1" applyAlignment="1" applyProtection="1">
      <alignment horizontal="center" vertical="top" wrapText="1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 shrinkToFit="1"/>
    </xf>
    <xf numFmtId="3" fontId="15" fillId="0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3" fontId="8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3" fontId="8" fillId="0" borderId="15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wrapText="1"/>
    </xf>
    <xf numFmtId="17" fontId="11" fillId="0" borderId="11" xfId="0" applyNumberFormat="1" applyFont="1" applyBorder="1" applyAlignment="1">
      <alignment horizontal="center" vertical="center" textRotation="90" shrinkToFit="1"/>
    </xf>
    <xf numFmtId="0" fontId="8" fillId="0" borderId="14" xfId="0" applyFont="1" applyFill="1" applyBorder="1" applyAlignment="1">
      <alignment horizontal="center" vertical="center" wrapText="1"/>
    </xf>
    <xf numFmtId="17" fontId="11" fillId="0" borderId="15" xfId="0" applyNumberFormat="1" applyFont="1" applyBorder="1" applyAlignment="1">
      <alignment horizontal="center" vertical="center" textRotation="90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" fontId="11" fillId="0" borderId="20" xfId="0" applyNumberFormat="1" applyFont="1" applyBorder="1" applyAlignment="1">
      <alignment horizontal="center" vertical="center" textRotation="90" shrinkToFit="1"/>
    </xf>
    <xf numFmtId="17" fontId="11" fillId="0" borderId="12" xfId="0" applyNumberFormat="1" applyFont="1" applyBorder="1" applyAlignment="1">
      <alignment horizontal="center" vertical="center" textRotation="90" shrinkToFit="1"/>
    </xf>
    <xf numFmtId="17" fontId="11" fillId="0" borderId="21" xfId="0" applyNumberFormat="1" applyFont="1" applyBorder="1" applyAlignment="1">
      <alignment horizontal="center" vertical="center" textRotation="90" shrinkToFit="1"/>
    </xf>
    <xf numFmtId="17" fontId="11" fillId="0" borderId="22" xfId="0" applyNumberFormat="1" applyFont="1" applyBorder="1" applyAlignment="1">
      <alignment horizontal="center" vertical="center" textRotation="90" shrinkToFit="1"/>
    </xf>
    <xf numFmtId="17" fontId="11" fillId="0" borderId="23" xfId="0" applyNumberFormat="1" applyFont="1" applyBorder="1" applyAlignment="1">
      <alignment horizontal="center" vertical="center" textRotation="90" shrinkToFit="1"/>
    </xf>
    <xf numFmtId="17" fontId="11" fillId="0" borderId="24" xfId="0" applyNumberFormat="1" applyFont="1" applyBorder="1" applyAlignment="1">
      <alignment horizontal="center" vertical="center" textRotation="90" shrinkToFit="1"/>
    </xf>
    <xf numFmtId="17" fontId="11" fillId="0" borderId="25" xfId="0" applyNumberFormat="1" applyFont="1" applyBorder="1" applyAlignment="1">
      <alignment horizontal="center" vertical="center" textRotation="90" shrinkToFit="1"/>
    </xf>
    <xf numFmtId="0" fontId="8" fillId="0" borderId="0" xfId="0" applyFont="1" applyFill="1" applyBorder="1" applyAlignment="1">
      <alignment horizontal="center" vertical="center" wrapText="1"/>
    </xf>
    <xf numFmtId="17" fontId="11" fillId="0" borderId="0" xfId="0" applyNumberFormat="1" applyFont="1" applyBorder="1" applyAlignment="1">
      <alignment horizontal="center" vertical="center" textRotation="90" shrinkToFit="1"/>
    </xf>
    <xf numFmtId="0" fontId="8" fillId="0" borderId="11" xfId="0" applyFont="1" applyBorder="1" applyAlignment="1">
      <alignment horizontal="justify" vertical="center"/>
    </xf>
    <xf numFmtId="17" fontId="11" fillId="0" borderId="19" xfId="0" applyNumberFormat="1" applyFont="1" applyBorder="1" applyAlignment="1">
      <alignment horizontal="center" vertical="center" textRotation="90" shrinkToFit="1"/>
    </xf>
    <xf numFmtId="17" fontId="11" fillId="0" borderId="18" xfId="0" applyNumberFormat="1" applyFont="1" applyBorder="1" applyAlignment="1">
      <alignment horizontal="center" vertical="center" textRotation="90" shrinkToFit="1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3" fontId="12" fillId="0" borderId="19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2" fillId="0" borderId="1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8" fillId="0" borderId="22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3" fontId="8" fillId="0" borderId="18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3" fontId="8" fillId="0" borderId="21" xfId="0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0" xfId="0" applyFont="1"/>
    <xf numFmtId="2" fontId="17" fillId="0" borderId="0" xfId="0" applyNumberFormat="1" applyFont="1"/>
    <xf numFmtId="3" fontId="17" fillId="0" borderId="0" xfId="0" applyNumberFormat="1" applyFont="1"/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/>
    </xf>
    <xf numFmtId="0" fontId="8" fillId="0" borderId="23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1" xfId="0" applyFont="1" applyBorder="1"/>
    <xf numFmtId="0" fontId="5" fillId="0" borderId="19" xfId="0" applyFont="1" applyBorder="1"/>
    <xf numFmtId="0" fontId="8" fillId="0" borderId="19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5" fillId="0" borderId="17" xfId="0" applyFont="1" applyBorder="1"/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7" fontId="11" fillId="0" borderId="9" xfId="0" applyNumberFormat="1" applyFont="1" applyBorder="1" applyAlignment="1">
      <alignment horizontal="center" vertical="center" textRotation="90" shrinkToFit="1"/>
    </xf>
    <xf numFmtId="0" fontId="12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7" fontId="11" fillId="0" borderId="14" xfId="0" applyNumberFormat="1" applyFont="1" applyBorder="1" applyAlignment="1">
      <alignment horizontal="center" vertical="center" textRotation="90" shrinkToFit="1"/>
    </xf>
    <xf numFmtId="3" fontId="10" fillId="0" borderId="1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20" xfId="0" applyFont="1" applyBorder="1"/>
    <xf numFmtId="0" fontId="8" fillId="0" borderId="25" xfId="0" applyFont="1" applyBorder="1" applyAlignment="1">
      <alignment horizontal="left" vertical="center"/>
    </xf>
    <xf numFmtId="3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" fontId="9" fillId="6" borderId="11" xfId="0" applyNumberFormat="1" applyFont="1" applyFill="1" applyBorder="1" applyAlignment="1">
      <alignment horizontal="center" vertical="center" shrinkToFit="1"/>
    </xf>
    <xf numFmtId="3" fontId="9" fillId="6" borderId="12" xfId="0" applyNumberFormat="1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3" fontId="8" fillId="0" borderId="9" xfId="0" applyNumberFormat="1" applyFont="1" applyBorder="1"/>
    <xf numFmtId="0" fontId="8" fillId="0" borderId="9" xfId="0" applyFont="1" applyBorder="1"/>
    <xf numFmtId="3" fontId="7" fillId="0" borderId="9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3" fontId="9" fillId="7" borderId="9" xfId="0" applyNumberFormat="1" applyFont="1" applyFill="1" applyBorder="1" applyAlignment="1">
      <alignment horizontal="center"/>
    </xf>
    <xf numFmtId="2" fontId="9" fillId="7" borderId="9" xfId="0" applyNumberFormat="1" applyFont="1" applyFill="1" applyBorder="1" applyAlignment="1">
      <alignment horizontal="center"/>
    </xf>
    <xf numFmtId="0" fontId="9" fillId="0" borderId="9" xfId="0" applyFont="1" applyBorder="1"/>
    <xf numFmtId="0" fontId="8" fillId="0" borderId="9" xfId="0" applyFont="1" applyBorder="1" applyAlignment="1">
      <alignment horizontal="left"/>
    </xf>
    <xf numFmtId="3" fontId="21" fillId="7" borderId="9" xfId="0" applyNumberFormat="1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2" fontId="9" fillId="7" borderId="11" xfId="0" applyNumberFormat="1" applyFont="1" applyFill="1" applyBorder="1" applyAlignment="1">
      <alignment horizontal="center"/>
    </xf>
    <xf numFmtId="3" fontId="9" fillId="7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2" fontId="9" fillId="5" borderId="9" xfId="0" applyNumberFormat="1" applyFont="1" applyFill="1" applyBorder="1" applyAlignment="1">
      <alignment horizontal="center"/>
    </xf>
    <xf numFmtId="3" fontId="9" fillId="5" borderId="9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3" fontId="16" fillId="0" borderId="1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3" fontId="16" fillId="0" borderId="16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17" fontId="22" fillId="0" borderId="25" xfId="0" applyNumberFormat="1" applyFont="1" applyBorder="1" applyAlignment="1">
      <alignment horizontal="center" vertical="center" textRotation="90" shrinkToFit="1"/>
    </xf>
    <xf numFmtId="3" fontId="8" fillId="0" borderId="2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3" fontId="8" fillId="0" borderId="3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4" fillId="0" borderId="0" xfId="0" applyFont="1"/>
    <xf numFmtId="0" fontId="23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3" fontId="8" fillId="0" borderId="34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" vertical="center" shrinkToFit="1"/>
    </xf>
    <xf numFmtId="3" fontId="8" fillId="0" borderId="12" xfId="0" applyNumberFormat="1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3" fontId="8" fillId="0" borderId="15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3" fontId="8" fillId="0" borderId="11" xfId="0" applyNumberFormat="1" applyFont="1" applyBorder="1" applyAlignment="1">
      <alignment horizontal="center" vertical="center" shrinkToFit="1"/>
    </xf>
    <xf numFmtId="3" fontId="8" fillId="0" borderId="12" xfId="0" applyNumberFormat="1" applyFont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shrinkToFit="1"/>
    </xf>
    <xf numFmtId="3" fontId="8" fillId="0" borderId="28" xfId="0" applyNumberFormat="1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15" xfId="0" applyNumberFormat="1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8" borderId="18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 wrapText="1"/>
    </xf>
    <xf numFmtId="2" fontId="9" fillId="6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6" borderId="9" xfId="0" applyFont="1" applyFill="1" applyBorder="1" applyAlignment="1">
      <alignment horizontal="center" vertical="center" shrinkToFit="1"/>
    </xf>
  </cellXfs>
  <cellStyles count="2">
    <cellStyle name="Hyperlink" xfId="1" builtin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151</xdr:row>
      <xdr:rowOff>142875</xdr:rowOff>
    </xdr:from>
    <xdr:to>
      <xdr:col>9</xdr:col>
      <xdr:colOff>28575</xdr:colOff>
      <xdr:row>151</xdr:row>
      <xdr:rowOff>142875</xdr:rowOff>
    </xdr:to>
    <xdr:sp macro="" textlink="">
      <xdr:nvSpPr>
        <xdr:cNvPr id="166198" name="Line 449"/>
        <xdr:cNvSpPr>
          <a:spLocks noChangeShapeType="1"/>
        </xdr:cNvSpPr>
      </xdr:nvSpPr>
      <xdr:spPr bwMode="auto">
        <a:xfrm>
          <a:off x="9477375" y="435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153</xdr:row>
      <xdr:rowOff>142875</xdr:rowOff>
    </xdr:from>
    <xdr:to>
      <xdr:col>9</xdr:col>
      <xdr:colOff>28575</xdr:colOff>
      <xdr:row>153</xdr:row>
      <xdr:rowOff>142875</xdr:rowOff>
    </xdr:to>
    <xdr:sp macro="" textlink="">
      <xdr:nvSpPr>
        <xdr:cNvPr id="166199" name="Line 449"/>
        <xdr:cNvSpPr>
          <a:spLocks noChangeShapeType="1"/>
        </xdr:cNvSpPr>
      </xdr:nvSpPr>
      <xdr:spPr bwMode="auto">
        <a:xfrm>
          <a:off x="9477375" y="4410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155</xdr:row>
      <xdr:rowOff>142875</xdr:rowOff>
    </xdr:from>
    <xdr:to>
      <xdr:col>9</xdr:col>
      <xdr:colOff>28575</xdr:colOff>
      <xdr:row>155</xdr:row>
      <xdr:rowOff>142875</xdr:rowOff>
    </xdr:to>
    <xdr:sp macro="" textlink="">
      <xdr:nvSpPr>
        <xdr:cNvPr id="166200" name="Line 449"/>
        <xdr:cNvSpPr>
          <a:spLocks noChangeShapeType="1"/>
        </xdr:cNvSpPr>
      </xdr:nvSpPr>
      <xdr:spPr bwMode="auto">
        <a:xfrm>
          <a:off x="9477375" y="446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121</xdr:row>
      <xdr:rowOff>142875</xdr:rowOff>
    </xdr:from>
    <xdr:to>
      <xdr:col>17</xdr:col>
      <xdr:colOff>219075</xdr:colOff>
      <xdr:row>121</xdr:row>
      <xdr:rowOff>142877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8753475" y="34051875"/>
          <a:ext cx="281940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123</xdr:row>
      <xdr:rowOff>152400</xdr:rowOff>
    </xdr:from>
    <xdr:to>
      <xdr:col>18</xdr:col>
      <xdr:colOff>0</xdr:colOff>
      <xdr:row>123</xdr:row>
      <xdr:rowOff>152402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8743950" y="34575750"/>
          <a:ext cx="28479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347</xdr:row>
      <xdr:rowOff>142875</xdr:rowOff>
    </xdr:from>
    <xdr:to>
      <xdr:col>13</xdr:col>
      <xdr:colOff>0</xdr:colOff>
      <xdr:row>347</xdr:row>
      <xdr:rowOff>142876</xdr:rowOff>
    </xdr:to>
    <xdr:cxnSp macro="">
      <xdr:nvCxnSpPr>
        <xdr:cNvPr id="67" name="ลูกศรเชื่อมต่อแบบตรง 66"/>
        <xdr:cNvCxnSpPr/>
      </xdr:nvCxnSpPr>
      <xdr:spPr>
        <a:xfrm flipV="1">
          <a:off x="9877425" y="109480350"/>
          <a:ext cx="457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14288</xdr:colOff>
      <xdr:row>376</xdr:row>
      <xdr:rowOff>152401</xdr:rowOff>
    </xdr:from>
    <xdr:to>
      <xdr:col>15</xdr:col>
      <xdr:colOff>14288</xdr:colOff>
      <xdr:row>376</xdr:row>
      <xdr:rowOff>152401</xdr:rowOff>
    </xdr:to>
    <xdr:cxnSp macro="">
      <xdr:nvCxnSpPr>
        <xdr:cNvPr id="70" name="ลูกศรเชื่อมต่อแบบตรง 69"/>
        <xdr:cNvCxnSpPr/>
      </xdr:nvCxnSpPr>
      <xdr:spPr>
        <a:xfrm>
          <a:off x="10177463" y="103260526"/>
          <a:ext cx="71437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405</xdr:row>
      <xdr:rowOff>161925</xdr:rowOff>
    </xdr:from>
    <xdr:to>
      <xdr:col>18</xdr:col>
      <xdr:colOff>9525</xdr:colOff>
      <xdr:row>405</xdr:row>
      <xdr:rowOff>161929</xdr:rowOff>
    </xdr:to>
    <xdr:cxnSp macro="">
      <xdr:nvCxnSpPr>
        <xdr:cNvPr id="72" name="ลูกศรเชื่อมต่อแบบตรง 71"/>
        <xdr:cNvCxnSpPr/>
      </xdr:nvCxnSpPr>
      <xdr:spPr>
        <a:xfrm flipV="1">
          <a:off x="8677275" y="125434725"/>
          <a:ext cx="2857500" cy="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223838</xdr:colOff>
      <xdr:row>415</xdr:row>
      <xdr:rowOff>123825</xdr:rowOff>
    </xdr:from>
    <xdr:to>
      <xdr:col>12</xdr:col>
      <xdr:colOff>219075</xdr:colOff>
      <xdr:row>415</xdr:row>
      <xdr:rowOff>123825</xdr:rowOff>
    </xdr:to>
    <xdr:cxnSp macro="">
      <xdr:nvCxnSpPr>
        <xdr:cNvPr id="79" name="ลูกศรเชื่อมต่อแบบตรง 78"/>
        <xdr:cNvCxnSpPr/>
      </xdr:nvCxnSpPr>
      <xdr:spPr>
        <a:xfrm>
          <a:off x="9367838" y="128711325"/>
          <a:ext cx="947737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434</xdr:row>
      <xdr:rowOff>133350</xdr:rowOff>
    </xdr:from>
    <xdr:to>
      <xdr:col>10</xdr:col>
      <xdr:colOff>0</xdr:colOff>
      <xdr:row>434</xdr:row>
      <xdr:rowOff>133352</xdr:rowOff>
    </xdr:to>
    <xdr:cxnSp macro="">
      <xdr:nvCxnSpPr>
        <xdr:cNvPr id="102" name="ลูกศรเชื่อมต่อแบบตรง 101"/>
        <xdr:cNvCxnSpPr/>
      </xdr:nvCxnSpPr>
      <xdr:spPr>
        <a:xfrm flipV="1">
          <a:off x="9239250" y="122596275"/>
          <a:ext cx="4476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492</xdr:row>
      <xdr:rowOff>119066</xdr:rowOff>
    </xdr:from>
    <xdr:to>
      <xdr:col>12</xdr:col>
      <xdr:colOff>0</xdr:colOff>
      <xdr:row>492</xdr:row>
      <xdr:rowOff>123825</xdr:rowOff>
    </xdr:to>
    <xdr:cxnSp macro="">
      <xdr:nvCxnSpPr>
        <xdr:cNvPr id="106" name="ลูกศรเชื่อมต่อแบบตรง 105"/>
        <xdr:cNvCxnSpPr/>
      </xdr:nvCxnSpPr>
      <xdr:spPr>
        <a:xfrm>
          <a:off x="9448800" y="138964991"/>
          <a:ext cx="714375" cy="47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494</xdr:row>
      <xdr:rowOff>152400</xdr:rowOff>
    </xdr:from>
    <xdr:to>
      <xdr:col>10</xdr:col>
      <xdr:colOff>9525</xdr:colOff>
      <xdr:row>494</xdr:row>
      <xdr:rowOff>153988</xdr:rowOff>
    </xdr:to>
    <xdr:cxnSp macro="">
      <xdr:nvCxnSpPr>
        <xdr:cNvPr id="107" name="ลูกศรเชื่อมต่อแบบตรง 106"/>
        <xdr:cNvCxnSpPr/>
      </xdr:nvCxnSpPr>
      <xdr:spPr>
        <a:xfrm>
          <a:off x="9372600" y="150495000"/>
          <a:ext cx="2571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4763</xdr:colOff>
      <xdr:row>496</xdr:row>
      <xdr:rowOff>133350</xdr:rowOff>
    </xdr:from>
    <xdr:to>
      <xdr:col>17</xdr:col>
      <xdr:colOff>219075</xdr:colOff>
      <xdr:row>496</xdr:row>
      <xdr:rowOff>133350</xdr:rowOff>
    </xdr:to>
    <xdr:cxnSp macro="">
      <xdr:nvCxnSpPr>
        <xdr:cNvPr id="109" name="ลูกศรเชื่อมต่อแบบตรง 108"/>
        <xdr:cNvCxnSpPr/>
      </xdr:nvCxnSpPr>
      <xdr:spPr>
        <a:xfrm>
          <a:off x="8739188" y="140007975"/>
          <a:ext cx="2833687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890588</xdr:colOff>
      <xdr:row>521</xdr:row>
      <xdr:rowOff>152400</xdr:rowOff>
    </xdr:from>
    <xdr:to>
      <xdr:col>17</xdr:col>
      <xdr:colOff>228600</xdr:colOff>
      <xdr:row>521</xdr:row>
      <xdr:rowOff>152402</xdr:rowOff>
    </xdr:to>
    <xdr:cxnSp macro="">
      <xdr:nvCxnSpPr>
        <xdr:cNvPr id="111" name="ลูกศรเชื่อมต่อแบบตรง 110"/>
        <xdr:cNvCxnSpPr/>
      </xdr:nvCxnSpPr>
      <xdr:spPr>
        <a:xfrm flipV="1">
          <a:off x="8662988" y="151857075"/>
          <a:ext cx="2852737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550</xdr:row>
      <xdr:rowOff>142875</xdr:rowOff>
    </xdr:from>
    <xdr:to>
      <xdr:col>17</xdr:col>
      <xdr:colOff>200025</xdr:colOff>
      <xdr:row>550</xdr:row>
      <xdr:rowOff>142875</xdr:rowOff>
    </xdr:to>
    <xdr:cxnSp macro="">
      <xdr:nvCxnSpPr>
        <xdr:cNvPr id="113" name="ลูกศรเชื่อมต่อแบบตรง 112"/>
        <xdr:cNvCxnSpPr/>
      </xdr:nvCxnSpPr>
      <xdr:spPr>
        <a:xfrm>
          <a:off x="9182100" y="165677850"/>
          <a:ext cx="230505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579</xdr:row>
      <xdr:rowOff>142875</xdr:rowOff>
    </xdr:from>
    <xdr:to>
      <xdr:col>13</xdr:col>
      <xdr:colOff>0</xdr:colOff>
      <xdr:row>579</xdr:row>
      <xdr:rowOff>142875</xdr:rowOff>
    </xdr:to>
    <xdr:cxnSp macro="">
      <xdr:nvCxnSpPr>
        <xdr:cNvPr id="120" name="ลูกศรเชื่อมต่อแบบตรง 119"/>
        <xdr:cNvCxnSpPr/>
      </xdr:nvCxnSpPr>
      <xdr:spPr>
        <a:xfrm>
          <a:off x="9229725" y="162267900"/>
          <a:ext cx="117157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</xdr:colOff>
      <xdr:row>609</xdr:row>
      <xdr:rowOff>142874</xdr:rowOff>
    </xdr:from>
    <xdr:to>
      <xdr:col>17</xdr:col>
      <xdr:colOff>223837</xdr:colOff>
      <xdr:row>609</xdr:row>
      <xdr:rowOff>142876</xdr:rowOff>
    </xdr:to>
    <xdr:cxnSp macro="">
      <xdr:nvCxnSpPr>
        <xdr:cNvPr id="46" name="ลูกศรเชื่อมต่อแบบตรง 45"/>
        <xdr:cNvCxnSpPr/>
      </xdr:nvCxnSpPr>
      <xdr:spPr>
        <a:xfrm flipV="1">
          <a:off x="8672512" y="190614299"/>
          <a:ext cx="28384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</xdr:colOff>
      <xdr:row>611</xdr:row>
      <xdr:rowOff>142875</xdr:rowOff>
    </xdr:from>
    <xdr:to>
      <xdr:col>17</xdr:col>
      <xdr:colOff>214312</xdr:colOff>
      <xdr:row>611</xdr:row>
      <xdr:rowOff>142877</xdr:rowOff>
    </xdr:to>
    <xdr:cxnSp macro="">
      <xdr:nvCxnSpPr>
        <xdr:cNvPr id="48" name="ลูกศรเชื่อมต่อแบบตรง 47"/>
        <xdr:cNvCxnSpPr/>
      </xdr:nvCxnSpPr>
      <xdr:spPr>
        <a:xfrm flipV="1">
          <a:off x="8672512" y="191204850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14288</xdr:colOff>
      <xdr:row>640</xdr:row>
      <xdr:rowOff>142875</xdr:rowOff>
    </xdr:from>
    <xdr:to>
      <xdr:col>17</xdr:col>
      <xdr:colOff>223838</xdr:colOff>
      <xdr:row>640</xdr:row>
      <xdr:rowOff>142877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8682038" y="206101950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694</xdr:row>
      <xdr:rowOff>139701</xdr:rowOff>
    </xdr:from>
    <xdr:to>
      <xdr:col>8</xdr:col>
      <xdr:colOff>17462</xdr:colOff>
      <xdr:row>694</xdr:row>
      <xdr:rowOff>142875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8753475" y="202565001"/>
          <a:ext cx="474662" cy="317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885825</xdr:colOff>
      <xdr:row>702</xdr:row>
      <xdr:rowOff>133350</xdr:rowOff>
    </xdr:from>
    <xdr:to>
      <xdr:col>8</xdr:col>
      <xdr:colOff>4763</xdr:colOff>
      <xdr:row>702</xdr:row>
      <xdr:rowOff>138112</xdr:rowOff>
    </xdr:to>
    <xdr:cxnSp macro="">
      <xdr:nvCxnSpPr>
        <xdr:cNvPr id="57" name="ลูกศรเชื่อมต่อแบบตรง 56"/>
        <xdr:cNvCxnSpPr/>
      </xdr:nvCxnSpPr>
      <xdr:spPr>
        <a:xfrm>
          <a:off x="8724900" y="204616050"/>
          <a:ext cx="490538" cy="476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723</xdr:row>
      <xdr:rowOff>142875</xdr:rowOff>
    </xdr:from>
    <xdr:to>
      <xdr:col>17</xdr:col>
      <xdr:colOff>19050</xdr:colOff>
      <xdr:row>723</xdr:row>
      <xdr:rowOff>142875</xdr:rowOff>
    </xdr:to>
    <xdr:cxnSp macro="">
      <xdr:nvCxnSpPr>
        <xdr:cNvPr id="62" name="ลูกศรเชื่อมต่อแบบตรง 61"/>
        <xdr:cNvCxnSpPr/>
      </xdr:nvCxnSpPr>
      <xdr:spPr>
        <a:xfrm>
          <a:off x="10658475" y="209978625"/>
          <a:ext cx="71437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753</xdr:row>
      <xdr:rowOff>147637</xdr:rowOff>
    </xdr:from>
    <xdr:to>
      <xdr:col>18</xdr:col>
      <xdr:colOff>0</xdr:colOff>
      <xdr:row>753</xdr:row>
      <xdr:rowOff>147639</xdr:rowOff>
    </xdr:to>
    <xdr:cxnSp macro="">
      <xdr:nvCxnSpPr>
        <xdr:cNvPr id="63" name="ลูกศรเชื่อมต่อแบบตรง 62"/>
        <xdr:cNvCxnSpPr/>
      </xdr:nvCxnSpPr>
      <xdr:spPr>
        <a:xfrm flipV="1">
          <a:off x="8696325" y="238786987"/>
          <a:ext cx="28384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4763</xdr:colOff>
      <xdr:row>754</xdr:row>
      <xdr:rowOff>147637</xdr:rowOff>
    </xdr:from>
    <xdr:to>
      <xdr:col>17</xdr:col>
      <xdr:colOff>214313</xdr:colOff>
      <xdr:row>754</xdr:row>
      <xdr:rowOff>147639</xdr:rowOff>
    </xdr:to>
    <xdr:cxnSp macro="">
      <xdr:nvCxnSpPr>
        <xdr:cNvPr id="64" name="ลูกศรเชื่อมต่อแบบตรง 63"/>
        <xdr:cNvCxnSpPr/>
      </xdr:nvCxnSpPr>
      <xdr:spPr>
        <a:xfrm flipV="1">
          <a:off x="8672513" y="239082262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755</xdr:row>
      <xdr:rowOff>114300</xdr:rowOff>
    </xdr:from>
    <xdr:to>
      <xdr:col>17</xdr:col>
      <xdr:colOff>247650</xdr:colOff>
      <xdr:row>755</xdr:row>
      <xdr:rowOff>114302</xdr:rowOff>
    </xdr:to>
    <xdr:cxnSp macro="">
      <xdr:nvCxnSpPr>
        <xdr:cNvPr id="66" name="ลูกศรเชื่อมต่อแบบตรง 65"/>
        <xdr:cNvCxnSpPr/>
      </xdr:nvCxnSpPr>
      <xdr:spPr>
        <a:xfrm flipV="1">
          <a:off x="8172450" y="243230400"/>
          <a:ext cx="30575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</xdr:colOff>
      <xdr:row>756</xdr:row>
      <xdr:rowOff>157163</xdr:rowOff>
    </xdr:from>
    <xdr:to>
      <xdr:col>17</xdr:col>
      <xdr:colOff>214312</xdr:colOff>
      <xdr:row>756</xdr:row>
      <xdr:rowOff>157165</xdr:rowOff>
    </xdr:to>
    <xdr:cxnSp macro="">
      <xdr:nvCxnSpPr>
        <xdr:cNvPr id="68" name="ลูกศรเชื่อมต่อแบบตรง 67"/>
        <xdr:cNvCxnSpPr/>
      </xdr:nvCxnSpPr>
      <xdr:spPr>
        <a:xfrm flipV="1">
          <a:off x="8682037" y="239682338"/>
          <a:ext cx="281940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616</xdr:row>
      <xdr:rowOff>138112</xdr:rowOff>
    </xdr:from>
    <xdr:to>
      <xdr:col>17</xdr:col>
      <xdr:colOff>219075</xdr:colOff>
      <xdr:row>616</xdr:row>
      <xdr:rowOff>138114</xdr:rowOff>
    </xdr:to>
    <xdr:cxnSp macro="">
      <xdr:nvCxnSpPr>
        <xdr:cNvPr id="117" name="ลูกศรเชื่อมต่อแบบตรง 116"/>
        <xdr:cNvCxnSpPr/>
      </xdr:nvCxnSpPr>
      <xdr:spPr>
        <a:xfrm flipV="1">
          <a:off x="8667750" y="192381187"/>
          <a:ext cx="28384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165</xdr:row>
      <xdr:rowOff>142875</xdr:rowOff>
    </xdr:from>
    <xdr:to>
      <xdr:col>9</xdr:col>
      <xdr:colOff>28575</xdr:colOff>
      <xdr:row>165</xdr:row>
      <xdr:rowOff>142875</xdr:rowOff>
    </xdr:to>
    <xdr:sp macro="" textlink="">
      <xdr:nvSpPr>
        <xdr:cNvPr id="166227" name="Line 449"/>
        <xdr:cNvSpPr>
          <a:spLocks noChangeShapeType="1"/>
        </xdr:cNvSpPr>
      </xdr:nvSpPr>
      <xdr:spPr bwMode="auto">
        <a:xfrm>
          <a:off x="9477375" y="4718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217</xdr:row>
      <xdr:rowOff>142875</xdr:rowOff>
    </xdr:from>
    <xdr:to>
      <xdr:col>9</xdr:col>
      <xdr:colOff>28575</xdr:colOff>
      <xdr:row>217</xdr:row>
      <xdr:rowOff>142875</xdr:rowOff>
    </xdr:to>
    <xdr:sp macro="" textlink="">
      <xdr:nvSpPr>
        <xdr:cNvPr id="166228" name="Line 449"/>
        <xdr:cNvSpPr>
          <a:spLocks noChangeShapeType="1"/>
        </xdr:cNvSpPr>
      </xdr:nvSpPr>
      <xdr:spPr bwMode="auto">
        <a:xfrm>
          <a:off x="9477375" y="6166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</xdr:colOff>
      <xdr:row>614</xdr:row>
      <xdr:rowOff>138113</xdr:rowOff>
    </xdr:from>
    <xdr:to>
      <xdr:col>17</xdr:col>
      <xdr:colOff>214312</xdr:colOff>
      <xdr:row>614</xdr:row>
      <xdr:rowOff>138115</xdr:rowOff>
    </xdr:to>
    <xdr:cxnSp macro="">
      <xdr:nvCxnSpPr>
        <xdr:cNvPr id="226" name="ลูกศรเชื่อมต่อแบบตรง 225"/>
        <xdr:cNvCxnSpPr/>
      </xdr:nvCxnSpPr>
      <xdr:spPr>
        <a:xfrm flipV="1">
          <a:off x="8672512" y="191790638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641</xdr:row>
      <xdr:rowOff>147637</xdr:rowOff>
    </xdr:from>
    <xdr:to>
      <xdr:col>17</xdr:col>
      <xdr:colOff>219075</xdr:colOff>
      <xdr:row>641</xdr:row>
      <xdr:rowOff>147639</xdr:rowOff>
    </xdr:to>
    <xdr:cxnSp macro="">
      <xdr:nvCxnSpPr>
        <xdr:cNvPr id="227" name="ลูกศรเชื่อมต่อแบบตรง 226"/>
        <xdr:cNvCxnSpPr/>
      </xdr:nvCxnSpPr>
      <xdr:spPr>
        <a:xfrm flipV="1">
          <a:off x="8677275" y="206401987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639</xdr:row>
      <xdr:rowOff>161925</xdr:rowOff>
    </xdr:from>
    <xdr:to>
      <xdr:col>17</xdr:col>
      <xdr:colOff>219075</xdr:colOff>
      <xdr:row>639</xdr:row>
      <xdr:rowOff>161927</xdr:rowOff>
    </xdr:to>
    <xdr:cxnSp macro="">
      <xdr:nvCxnSpPr>
        <xdr:cNvPr id="228" name="ลูกศรเชื่อมต่อแบบตรง 227"/>
        <xdr:cNvCxnSpPr/>
      </xdr:nvCxnSpPr>
      <xdr:spPr>
        <a:xfrm flipV="1">
          <a:off x="8677275" y="202034775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706</xdr:row>
      <xdr:rowOff>123825</xdr:rowOff>
    </xdr:from>
    <xdr:to>
      <xdr:col>12</xdr:col>
      <xdr:colOff>9525</xdr:colOff>
      <xdr:row>706</xdr:row>
      <xdr:rowOff>123825</xdr:rowOff>
    </xdr:to>
    <xdr:cxnSp macro="">
      <xdr:nvCxnSpPr>
        <xdr:cNvPr id="233" name="ลูกศรเชื่อมต่อแบบตรง 232"/>
        <xdr:cNvCxnSpPr/>
      </xdr:nvCxnSpPr>
      <xdr:spPr>
        <a:xfrm>
          <a:off x="9467850" y="205682850"/>
          <a:ext cx="70485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</xdr:colOff>
      <xdr:row>700</xdr:row>
      <xdr:rowOff>142875</xdr:rowOff>
    </xdr:from>
    <xdr:to>
      <xdr:col>7</xdr:col>
      <xdr:colOff>7937</xdr:colOff>
      <xdr:row>700</xdr:row>
      <xdr:rowOff>146050</xdr:rowOff>
    </xdr:to>
    <xdr:cxnSp macro="">
      <xdr:nvCxnSpPr>
        <xdr:cNvPr id="252" name="ลูกศรเชื่อมต่อแบบตรง 251"/>
        <xdr:cNvCxnSpPr/>
      </xdr:nvCxnSpPr>
      <xdr:spPr>
        <a:xfrm>
          <a:off x="8682037" y="239677575"/>
          <a:ext cx="231775" cy="31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885825</xdr:colOff>
      <xdr:row>411</xdr:row>
      <xdr:rowOff>138113</xdr:rowOff>
    </xdr:from>
    <xdr:to>
      <xdr:col>17</xdr:col>
      <xdr:colOff>223838</xdr:colOff>
      <xdr:row>411</xdr:row>
      <xdr:rowOff>138117</xdr:rowOff>
    </xdr:to>
    <xdr:cxnSp macro="">
      <xdr:nvCxnSpPr>
        <xdr:cNvPr id="100" name="ลูกศรเชื่อมต่อแบบตรง 99"/>
        <xdr:cNvCxnSpPr/>
      </xdr:nvCxnSpPr>
      <xdr:spPr>
        <a:xfrm flipV="1">
          <a:off x="8658225" y="127182563"/>
          <a:ext cx="2852738" cy="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233363</xdr:colOff>
      <xdr:row>696</xdr:row>
      <xdr:rowOff>142875</xdr:rowOff>
    </xdr:from>
    <xdr:to>
      <xdr:col>10</xdr:col>
      <xdr:colOff>11114</xdr:colOff>
      <xdr:row>696</xdr:row>
      <xdr:rowOff>144459</xdr:rowOff>
    </xdr:to>
    <xdr:cxnSp macro="">
      <xdr:nvCxnSpPr>
        <xdr:cNvPr id="144" name="ลูกศรเชื่อมต่อแบบตรง 143"/>
        <xdr:cNvCxnSpPr/>
      </xdr:nvCxnSpPr>
      <xdr:spPr>
        <a:xfrm>
          <a:off x="9377363" y="216646125"/>
          <a:ext cx="254001" cy="158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698</xdr:row>
      <xdr:rowOff>123825</xdr:rowOff>
    </xdr:from>
    <xdr:to>
      <xdr:col>14</xdr:col>
      <xdr:colOff>228600</xdr:colOff>
      <xdr:row>698</xdr:row>
      <xdr:rowOff>128588</xdr:rowOff>
    </xdr:to>
    <xdr:cxnSp macro="">
      <xdr:nvCxnSpPr>
        <xdr:cNvPr id="146" name="ลูกศรเชื่อมต่อแบบตรง 145"/>
        <xdr:cNvCxnSpPr/>
      </xdr:nvCxnSpPr>
      <xdr:spPr>
        <a:xfrm>
          <a:off x="10420350" y="203577825"/>
          <a:ext cx="447675" cy="476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752</xdr:row>
      <xdr:rowOff>142875</xdr:rowOff>
    </xdr:from>
    <xdr:to>
      <xdr:col>17</xdr:col>
      <xdr:colOff>219075</xdr:colOff>
      <xdr:row>752</xdr:row>
      <xdr:rowOff>142877</xdr:rowOff>
    </xdr:to>
    <xdr:cxnSp macro="">
      <xdr:nvCxnSpPr>
        <xdr:cNvPr id="149" name="ลูกศรเชื่อมต่อแบบตรง 148"/>
        <xdr:cNvCxnSpPr/>
      </xdr:nvCxnSpPr>
      <xdr:spPr>
        <a:xfrm flipV="1">
          <a:off x="8677275" y="231286050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780</xdr:row>
      <xdr:rowOff>152400</xdr:rowOff>
    </xdr:from>
    <xdr:to>
      <xdr:col>17</xdr:col>
      <xdr:colOff>209550</xdr:colOff>
      <xdr:row>780</xdr:row>
      <xdr:rowOff>152402</xdr:rowOff>
    </xdr:to>
    <xdr:cxnSp macro="">
      <xdr:nvCxnSpPr>
        <xdr:cNvPr id="150" name="ลูกศรเชื่อมต่อแบบตรง 149"/>
        <xdr:cNvCxnSpPr/>
      </xdr:nvCxnSpPr>
      <xdr:spPr>
        <a:xfrm flipV="1">
          <a:off x="8667750" y="239744250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781</xdr:row>
      <xdr:rowOff>142875</xdr:rowOff>
    </xdr:from>
    <xdr:to>
      <xdr:col>18</xdr:col>
      <xdr:colOff>0</xdr:colOff>
      <xdr:row>781</xdr:row>
      <xdr:rowOff>142877</xdr:rowOff>
    </xdr:to>
    <xdr:cxnSp macro="">
      <xdr:nvCxnSpPr>
        <xdr:cNvPr id="152" name="ลูกศรเชื่อมต่อแบบตรง 151"/>
        <xdr:cNvCxnSpPr/>
      </xdr:nvCxnSpPr>
      <xdr:spPr>
        <a:xfrm flipV="1">
          <a:off x="8696325" y="240030000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782</xdr:row>
      <xdr:rowOff>171450</xdr:rowOff>
    </xdr:from>
    <xdr:to>
      <xdr:col>18</xdr:col>
      <xdr:colOff>0</xdr:colOff>
      <xdr:row>782</xdr:row>
      <xdr:rowOff>171452</xdr:rowOff>
    </xdr:to>
    <xdr:cxnSp macro="">
      <xdr:nvCxnSpPr>
        <xdr:cNvPr id="153" name="ลูกศรเชื่อมต่อแบบตรง 152"/>
        <xdr:cNvCxnSpPr/>
      </xdr:nvCxnSpPr>
      <xdr:spPr>
        <a:xfrm flipV="1">
          <a:off x="8696325" y="240353850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783</xdr:row>
      <xdr:rowOff>133350</xdr:rowOff>
    </xdr:from>
    <xdr:to>
      <xdr:col>17</xdr:col>
      <xdr:colOff>209550</xdr:colOff>
      <xdr:row>783</xdr:row>
      <xdr:rowOff>133352</xdr:rowOff>
    </xdr:to>
    <xdr:cxnSp macro="">
      <xdr:nvCxnSpPr>
        <xdr:cNvPr id="154" name="ลูกศรเชื่อมต่อแบบตรง 153"/>
        <xdr:cNvCxnSpPr/>
      </xdr:nvCxnSpPr>
      <xdr:spPr>
        <a:xfrm flipV="1">
          <a:off x="8667750" y="240611025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784</xdr:row>
      <xdr:rowOff>142875</xdr:rowOff>
    </xdr:from>
    <xdr:to>
      <xdr:col>18</xdr:col>
      <xdr:colOff>9525</xdr:colOff>
      <xdr:row>784</xdr:row>
      <xdr:rowOff>142877</xdr:rowOff>
    </xdr:to>
    <xdr:cxnSp macro="">
      <xdr:nvCxnSpPr>
        <xdr:cNvPr id="155" name="ลูกศรเชื่อมต่อแบบตรง 154"/>
        <xdr:cNvCxnSpPr/>
      </xdr:nvCxnSpPr>
      <xdr:spPr>
        <a:xfrm flipV="1">
          <a:off x="8705850" y="240915825"/>
          <a:ext cx="28289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787</xdr:row>
      <xdr:rowOff>152400</xdr:rowOff>
    </xdr:from>
    <xdr:to>
      <xdr:col>17</xdr:col>
      <xdr:colOff>225425</xdr:colOff>
      <xdr:row>787</xdr:row>
      <xdr:rowOff>152402</xdr:rowOff>
    </xdr:to>
    <xdr:cxnSp macro="">
      <xdr:nvCxnSpPr>
        <xdr:cNvPr id="158" name="ลูกศรเชื่อมต่อแบบตรง 157"/>
        <xdr:cNvCxnSpPr/>
      </xdr:nvCxnSpPr>
      <xdr:spPr>
        <a:xfrm flipV="1">
          <a:off x="8677275" y="247602375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788</xdr:row>
      <xdr:rowOff>161925</xdr:rowOff>
    </xdr:from>
    <xdr:to>
      <xdr:col>17</xdr:col>
      <xdr:colOff>225425</xdr:colOff>
      <xdr:row>788</xdr:row>
      <xdr:rowOff>161927</xdr:rowOff>
    </xdr:to>
    <xdr:cxnSp macro="">
      <xdr:nvCxnSpPr>
        <xdr:cNvPr id="159" name="ลูกศรเชื่อมต่อแบบตรง 158"/>
        <xdr:cNvCxnSpPr/>
      </xdr:nvCxnSpPr>
      <xdr:spPr>
        <a:xfrm flipV="1">
          <a:off x="8677275" y="247907175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789</xdr:row>
      <xdr:rowOff>152400</xdr:rowOff>
    </xdr:from>
    <xdr:to>
      <xdr:col>17</xdr:col>
      <xdr:colOff>225425</xdr:colOff>
      <xdr:row>789</xdr:row>
      <xdr:rowOff>152402</xdr:rowOff>
    </xdr:to>
    <xdr:cxnSp macro="">
      <xdr:nvCxnSpPr>
        <xdr:cNvPr id="160" name="ลูกศรเชื่อมต่อแบบตรง 159"/>
        <xdr:cNvCxnSpPr/>
      </xdr:nvCxnSpPr>
      <xdr:spPr>
        <a:xfrm flipV="1">
          <a:off x="8677275" y="248726325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791</xdr:row>
      <xdr:rowOff>161925</xdr:rowOff>
    </xdr:from>
    <xdr:to>
      <xdr:col>17</xdr:col>
      <xdr:colOff>215900</xdr:colOff>
      <xdr:row>791</xdr:row>
      <xdr:rowOff>161927</xdr:rowOff>
    </xdr:to>
    <xdr:cxnSp macro="">
      <xdr:nvCxnSpPr>
        <xdr:cNvPr id="161" name="ลูกศรเชื่อมต่อแบบตรง 160"/>
        <xdr:cNvCxnSpPr/>
      </xdr:nvCxnSpPr>
      <xdr:spPr>
        <a:xfrm flipV="1">
          <a:off x="8667750" y="248497725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792</xdr:row>
      <xdr:rowOff>133350</xdr:rowOff>
    </xdr:from>
    <xdr:to>
      <xdr:col>17</xdr:col>
      <xdr:colOff>225425</xdr:colOff>
      <xdr:row>792</xdr:row>
      <xdr:rowOff>133352</xdr:rowOff>
    </xdr:to>
    <xdr:cxnSp macro="">
      <xdr:nvCxnSpPr>
        <xdr:cNvPr id="163" name="ลูกศรเชื่อมต่อแบบตรง 162"/>
        <xdr:cNvCxnSpPr/>
      </xdr:nvCxnSpPr>
      <xdr:spPr>
        <a:xfrm flipV="1">
          <a:off x="8677275" y="248764425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793</xdr:row>
      <xdr:rowOff>142875</xdr:rowOff>
    </xdr:from>
    <xdr:to>
      <xdr:col>17</xdr:col>
      <xdr:colOff>225425</xdr:colOff>
      <xdr:row>793</xdr:row>
      <xdr:rowOff>142877</xdr:rowOff>
    </xdr:to>
    <xdr:cxnSp macro="">
      <xdr:nvCxnSpPr>
        <xdr:cNvPr id="164" name="ลูกศรเชื่อมต่อแบบตรง 163"/>
        <xdr:cNvCxnSpPr/>
      </xdr:nvCxnSpPr>
      <xdr:spPr>
        <a:xfrm flipV="1">
          <a:off x="8677275" y="249069225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794</xdr:row>
      <xdr:rowOff>142875</xdr:rowOff>
    </xdr:from>
    <xdr:to>
      <xdr:col>17</xdr:col>
      <xdr:colOff>234950</xdr:colOff>
      <xdr:row>794</xdr:row>
      <xdr:rowOff>142877</xdr:rowOff>
    </xdr:to>
    <xdr:cxnSp macro="">
      <xdr:nvCxnSpPr>
        <xdr:cNvPr id="165" name="ลูกศรเชื่อมต่อแบบตรง 164"/>
        <xdr:cNvCxnSpPr/>
      </xdr:nvCxnSpPr>
      <xdr:spPr>
        <a:xfrm flipV="1">
          <a:off x="8686800" y="249364500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811</xdr:row>
      <xdr:rowOff>142875</xdr:rowOff>
    </xdr:from>
    <xdr:to>
      <xdr:col>17</xdr:col>
      <xdr:colOff>234950</xdr:colOff>
      <xdr:row>811</xdr:row>
      <xdr:rowOff>142877</xdr:rowOff>
    </xdr:to>
    <xdr:cxnSp macro="">
      <xdr:nvCxnSpPr>
        <xdr:cNvPr id="166" name="ลูกศรเชื่อมต่อแบบตรง 165"/>
        <xdr:cNvCxnSpPr/>
      </xdr:nvCxnSpPr>
      <xdr:spPr>
        <a:xfrm flipV="1">
          <a:off x="8686800" y="250250325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812</xdr:row>
      <xdr:rowOff>142875</xdr:rowOff>
    </xdr:from>
    <xdr:to>
      <xdr:col>17</xdr:col>
      <xdr:colOff>215900</xdr:colOff>
      <xdr:row>812</xdr:row>
      <xdr:rowOff>142877</xdr:rowOff>
    </xdr:to>
    <xdr:cxnSp macro="">
      <xdr:nvCxnSpPr>
        <xdr:cNvPr id="167" name="ลูกศรเชื่อมต่อแบบตรง 166"/>
        <xdr:cNvCxnSpPr/>
      </xdr:nvCxnSpPr>
      <xdr:spPr>
        <a:xfrm flipV="1">
          <a:off x="8667750" y="250545600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813</xdr:row>
      <xdr:rowOff>152400</xdr:rowOff>
    </xdr:from>
    <xdr:to>
      <xdr:col>17</xdr:col>
      <xdr:colOff>215900</xdr:colOff>
      <xdr:row>813</xdr:row>
      <xdr:rowOff>152402</xdr:rowOff>
    </xdr:to>
    <xdr:cxnSp macro="">
      <xdr:nvCxnSpPr>
        <xdr:cNvPr id="168" name="ลูกศรเชื่อมต่อแบบตรง 167"/>
        <xdr:cNvCxnSpPr/>
      </xdr:nvCxnSpPr>
      <xdr:spPr>
        <a:xfrm flipV="1">
          <a:off x="8667750" y="250850400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814</xdr:row>
      <xdr:rowOff>142875</xdr:rowOff>
    </xdr:from>
    <xdr:to>
      <xdr:col>17</xdr:col>
      <xdr:colOff>215900</xdr:colOff>
      <xdr:row>814</xdr:row>
      <xdr:rowOff>142877</xdr:rowOff>
    </xdr:to>
    <xdr:cxnSp macro="">
      <xdr:nvCxnSpPr>
        <xdr:cNvPr id="169" name="ลูกศรเชื่อมต่อแบบตรง 168"/>
        <xdr:cNvCxnSpPr/>
      </xdr:nvCxnSpPr>
      <xdr:spPr>
        <a:xfrm flipV="1">
          <a:off x="8667750" y="251136150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815</xdr:row>
      <xdr:rowOff>152400</xdr:rowOff>
    </xdr:from>
    <xdr:to>
      <xdr:col>17</xdr:col>
      <xdr:colOff>225425</xdr:colOff>
      <xdr:row>815</xdr:row>
      <xdr:rowOff>152402</xdr:rowOff>
    </xdr:to>
    <xdr:cxnSp macro="">
      <xdr:nvCxnSpPr>
        <xdr:cNvPr id="175" name="ลูกศรเชื่อมต่อแบบตรง 174"/>
        <xdr:cNvCxnSpPr/>
      </xdr:nvCxnSpPr>
      <xdr:spPr>
        <a:xfrm flipV="1">
          <a:off x="8677275" y="251440950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65</xdr:row>
      <xdr:rowOff>152400</xdr:rowOff>
    </xdr:from>
    <xdr:to>
      <xdr:col>15</xdr:col>
      <xdr:colOff>219075</xdr:colOff>
      <xdr:row>65</xdr:row>
      <xdr:rowOff>152400</xdr:rowOff>
    </xdr:to>
    <xdr:cxnSp macro="">
      <xdr:nvCxnSpPr>
        <xdr:cNvPr id="202" name="ลูกศรเชื่อมต่อแบบตรง 201"/>
        <xdr:cNvCxnSpPr/>
      </xdr:nvCxnSpPr>
      <xdr:spPr>
        <a:xfrm>
          <a:off x="9925050" y="19450050"/>
          <a:ext cx="117157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</xdr:colOff>
      <xdr:row>704</xdr:row>
      <xdr:rowOff>133350</xdr:rowOff>
    </xdr:from>
    <xdr:to>
      <xdr:col>17</xdr:col>
      <xdr:colOff>228600</xdr:colOff>
      <xdr:row>704</xdr:row>
      <xdr:rowOff>133350</xdr:rowOff>
    </xdr:to>
    <xdr:cxnSp macro="">
      <xdr:nvCxnSpPr>
        <xdr:cNvPr id="244" name="ลูกศรเชื่อมต่อแบบตรง 243"/>
        <xdr:cNvCxnSpPr/>
      </xdr:nvCxnSpPr>
      <xdr:spPr>
        <a:xfrm>
          <a:off x="8758237" y="205178025"/>
          <a:ext cx="2824163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790</xdr:row>
      <xdr:rowOff>142875</xdr:rowOff>
    </xdr:from>
    <xdr:to>
      <xdr:col>17</xdr:col>
      <xdr:colOff>215900</xdr:colOff>
      <xdr:row>790</xdr:row>
      <xdr:rowOff>142877</xdr:rowOff>
    </xdr:to>
    <xdr:cxnSp macro="">
      <xdr:nvCxnSpPr>
        <xdr:cNvPr id="145" name="ลูกศรเชื่อมต่อแบบตรง 144"/>
        <xdr:cNvCxnSpPr/>
      </xdr:nvCxnSpPr>
      <xdr:spPr>
        <a:xfrm flipV="1">
          <a:off x="8667750" y="249012075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417</xdr:row>
      <xdr:rowOff>133350</xdr:rowOff>
    </xdr:from>
    <xdr:to>
      <xdr:col>16</xdr:col>
      <xdr:colOff>9525</xdr:colOff>
      <xdr:row>417</xdr:row>
      <xdr:rowOff>133350</xdr:rowOff>
    </xdr:to>
    <xdr:cxnSp macro="">
      <xdr:nvCxnSpPr>
        <xdr:cNvPr id="170" name="ลูกศรเชื่อมต่อแบบตรง 169"/>
        <xdr:cNvCxnSpPr/>
      </xdr:nvCxnSpPr>
      <xdr:spPr>
        <a:xfrm>
          <a:off x="10401300" y="117433725"/>
          <a:ext cx="7239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318</xdr:row>
      <xdr:rowOff>142875</xdr:rowOff>
    </xdr:from>
    <xdr:to>
      <xdr:col>16</xdr:col>
      <xdr:colOff>0</xdr:colOff>
      <xdr:row>318</xdr:row>
      <xdr:rowOff>142876</xdr:rowOff>
    </xdr:to>
    <xdr:cxnSp macro="">
      <xdr:nvCxnSpPr>
        <xdr:cNvPr id="174" name="ลูกศรเชื่อมต่อแบบตรง 173"/>
        <xdr:cNvCxnSpPr/>
      </xdr:nvCxnSpPr>
      <xdr:spPr>
        <a:xfrm flipV="1">
          <a:off x="10182225" y="91440000"/>
          <a:ext cx="9334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885825</xdr:colOff>
      <xdr:row>667</xdr:row>
      <xdr:rowOff>161925</xdr:rowOff>
    </xdr:from>
    <xdr:to>
      <xdr:col>17</xdr:col>
      <xdr:colOff>209550</xdr:colOff>
      <xdr:row>667</xdr:row>
      <xdr:rowOff>161927</xdr:rowOff>
    </xdr:to>
    <xdr:cxnSp macro="">
      <xdr:nvCxnSpPr>
        <xdr:cNvPr id="231" name="ลูกศรเชื่อมต่อแบบตรง 230"/>
        <xdr:cNvCxnSpPr/>
      </xdr:nvCxnSpPr>
      <xdr:spPr>
        <a:xfrm flipV="1">
          <a:off x="8658225" y="207597375"/>
          <a:ext cx="28384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890587</xdr:colOff>
      <xdr:row>552</xdr:row>
      <xdr:rowOff>133350</xdr:rowOff>
    </xdr:from>
    <xdr:to>
      <xdr:col>18</xdr:col>
      <xdr:colOff>0</xdr:colOff>
      <xdr:row>552</xdr:row>
      <xdr:rowOff>133350</xdr:rowOff>
    </xdr:to>
    <xdr:cxnSp macro="">
      <xdr:nvCxnSpPr>
        <xdr:cNvPr id="131" name="ลูกศรเชื่อมต่อแบบตรง 130"/>
        <xdr:cNvCxnSpPr/>
      </xdr:nvCxnSpPr>
      <xdr:spPr>
        <a:xfrm>
          <a:off x="8662987" y="165668325"/>
          <a:ext cx="2862263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407</xdr:row>
      <xdr:rowOff>152400</xdr:rowOff>
    </xdr:from>
    <xdr:to>
      <xdr:col>18</xdr:col>
      <xdr:colOff>0</xdr:colOff>
      <xdr:row>407</xdr:row>
      <xdr:rowOff>152404</xdr:rowOff>
    </xdr:to>
    <xdr:cxnSp macro="">
      <xdr:nvCxnSpPr>
        <xdr:cNvPr id="137" name="ลูกศรเชื่อมต่อแบบตรง 136"/>
        <xdr:cNvCxnSpPr/>
      </xdr:nvCxnSpPr>
      <xdr:spPr>
        <a:xfrm flipV="1">
          <a:off x="8667750" y="125491875"/>
          <a:ext cx="2857500" cy="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885825</xdr:colOff>
      <xdr:row>523</xdr:row>
      <xdr:rowOff>161925</xdr:rowOff>
    </xdr:from>
    <xdr:to>
      <xdr:col>17</xdr:col>
      <xdr:colOff>219075</xdr:colOff>
      <xdr:row>523</xdr:row>
      <xdr:rowOff>161925</xdr:rowOff>
    </xdr:to>
    <xdr:cxnSp macro="">
      <xdr:nvCxnSpPr>
        <xdr:cNvPr id="166277" name="ลูกศรเชื่อมต่อแบบตรง 171"/>
        <xdr:cNvCxnSpPr>
          <a:cxnSpLocks noChangeShapeType="1"/>
        </xdr:cNvCxnSpPr>
      </xdr:nvCxnSpPr>
      <xdr:spPr bwMode="auto">
        <a:xfrm flipV="1">
          <a:off x="8724900" y="147399375"/>
          <a:ext cx="2847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525</xdr:row>
      <xdr:rowOff>161925</xdr:rowOff>
    </xdr:from>
    <xdr:to>
      <xdr:col>18</xdr:col>
      <xdr:colOff>0</xdr:colOff>
      <xdr:row>525</xdr:row>
      <xdr:rowOff>161925</xdr:rowOff>
    </xdr:to>
    <xdr:cxnSp macro="">
      <xdr:nvCxnSpPr>
        <xdr:cNvPr id="166278" name="ลูกศรเชื่อมต่อแบบตรง 180"/>
        <xdr:cNvCxnSpPr>
          <a:cxnSpLocks noChangeShapeType="1"/>
        </xdr:cNvCxnSpPr>
      </xdr:nvCxnSpPr>
      <xdr:spPr bwMode="auto">
        <a:xfrm flipV="1">
          <a:off x="8743950" y="147913725"/>
          <a:ext cx="2847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785</xdr:row>
      <xdr:rowOff>152400</xdr:rowOff>
    </xdr:from>
    <xdr:to>
      <xdr:col>17</xdr:col>
      <xdr:colOff>215900</xdr:colOff>
      <xdr:row>785</xdr:row>
      <xdr:rowOff>152402</xdr:rowOff>
    </xdr:to>
    <xdr:cxnSp macro="">
      <xdr:nvCxnSpPr>
        <xdr:cNvPr id="190" name="ลูกศรเชื่อมต่อแบบตรง 189"/>
        <xdr:cNvCxnSpPr/>
      </xdr:nvCxnSpPr>
      <xdr:spPr>
        <a:xfrm flipV="1">
          <a:off x="8667750" y="242239800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786</xdr:row>
      <xdr:rowOff>133350</xdr:rowOff>
    </xdr:from>
    <xdr:to>
      <xdr:col>17</xdr:col>
      <xdr:colOff>215900</xdr:colOff>
      <xdr:row>786</xdr:row>
      <xdr:rowOff>133352</xdr:rowOff>
    </xdr:to>
    <xdr:cxnSp macro="">
      <xdr:nvCxnSpPr>
        <xdr:cNvPr id="195" name="ลูกศรเชื่อมต่อแบบตรง 194"/>
        <xdr:cNvCxnSpPr/>
      </xdr:nvCxnSpPr>
      <xdr:spPr>
        <a:xfrm flipV="1">
          <a:off x="8667750" y="242516025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816</xdr:row>
      <xdr:rowOff>142875</xdr:rowOff>
    </xdr:from>
    <xdr:to>
      <xdr:col>17</xdr:col>
      <xdr:colOff>225425</xdr:colOff>
      <xdr:row>816</xdr:row>
      <xdr:rowOff>142877</xdr:rowOff>
    </xdr:to>
    <xdr:cxnSp macro="">
      <xdr:nvCxnSpPr>
        <xdr:cNvPr id="196" name="ลูกศรเชื่อมต่อแบบตรง 195"/>
        <xdr:cNvCxnSpPr/>
      </xdr:nvCxnSpPr>
      <xdr:spPr>
        <a:xfrm flipV="1">
          <a:off x="8677275" y="243411375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817</xdr:row>
      <xdr:rowOff>142875</xdr:rowOff>
    </xdr:from>
    <xdr:to>
      <xdr:col>17</xdr:col>
      <xdr:colOff>215900</xdr:colOff>
      <xdr:row>817</xdr:row>
      <xdr:rowOff>142877</xdr:rowOff>
    </xdr:to>
    <xdr:cxnSp macro="">
      <xdr:nvCxnSpPr>
        <xdr:cNvPr id="197" name="ลูกศรเชื่อมต่อแบบตรง 196"/>
        <xdr:cNvCxnSpPr/>
      </xdr:nvCxnSpPr>
      <xdr:spPr>
        <a:xfrm flipV="1">
          <a:off x="8667750" y="243706650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819</xdr:row>
      <xdr:rowOff>104775</xdr:rowOff>
    </xdr:from>
    <xdr:to>
      <xdr:col>17</xdr:col>
      <xdr:colOff>215900</xdr:colOff>
      <xdr:row>819</xdr:row>
      <xdr:rowOff>104777</xdr:rowOff>
    </xdr:to>
    <xdr:cxnSp macro="">
      <xdr:nvCxnSpPr>
        <xdr:cNvPr id="200" name="ลูกศรเชื่อมต่อแบบตรง 199"/>
        <xdr:cNvCxnSpPr/>
      </xdr:nvCxnSpPr>
      <xdr:spPr>
        <a:xfrm flipV="1">
          <a:off x="8667750" y="241592100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871</xdr:row>
      <xdr:rowOff>142875</xdr:rowOff>
    </xdr:from>
    <xdr:to>
      <xdr:col>17</xdr:col>
      <xdr:colOff>180975</xdr:colOff>
      <xdr:row>871</xdr:row>
      <xdr:rowOff>142878</xdr:rowOff>
    </xdr:to>
    <xdr:cxnSp macro="">
      <xdr:nvCxnSpPr>
        <xdr:cNvPr id="259" name="ลูกศรเชื่อมต่อแบบตรง 258"/>
        <xdr:cNvCxnSpPr/>
      </xdr:nvCxnSpPr>
      <xdr:spPr>
        <a:xfrm flipV="1">
          <a:off x="8753475" y="258660900"/>
          <a:ext cx="2781300" cy="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419</xdr:row>
      <xdr:rowOff>123825</xdr:rowOff>
    </xdr:from>
    <xdr:to>
      <xdr:col>16</xdr:col>
      <xdr:colOff>19050</xdr:colOff>
      <xdr:row>419</xdr:row>
      <xdr:rowOff>123826</xdr:rowOff>
    </xdr:to>
    <xdr:cxnSp macro="">
      <xdr:nvCxnSpPr>
        <xdr:cNvPr id="166286" name="ลูกศรเชื่อมต่อแบบตรง 186"/>
        <xdr:cNvCxnSpPr>
          <a:cxnSpLocks noChangeShapeType="1"/>
        </xdr:cNvCxnSpPr>
      </xdr:nvCxnSpPr>
      <xdr:spPr bwMode="auto">
        <a:xfrm>
          <a:off x="10153650" y="114861975"/>
          <a:ext cx="98107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818</xdr:row>
      <xdr:rowOff>133350</xdr:rowOff>
    </xdr:from>
    <xdr:to>
      <xdr:col>17</xdr:col>
      <xdr:colOff>228600</xdr:colOff>
      <xdr:row>818</xdr:row>
      <xdr:rowOff>133350</xdr:rowOff>
    </xdr:to>
    <xdr:cxnSp macro="">
      <xdr:nvCxnSpPr>
        <xdr:cNvPr id="166288" name="ลูกศรเชื่อมต่อแบบตรง 190"/>
        <xdr:cNvCxnSpPr>
          <a:cxnSpLocks noChangeShapeType="1"/>
        </xdr:cNvCxnSpPr>
      </xdr:nvCxnSpPr>
      <xdr:spPr bwMode="auto">
        <a:xfrm flipV="1">
          <a:off x="8743950" y="235848525"/>
          <a:ext cx="2838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228600</xdr:colOff>
      <xdr:row>67</xdr:row>
      <xdr:rowOff>142875</xdr:rowOff>
    </xdr:from>
    <xdr:to>
      <xdr:col>16</xdr:col>
      <xdr:colOff>0</xdr:colOff>
      <xdr:row>67</xdr:row>
      <xdr:rowOff>142875</xdr:rowOff>
    </xdr:to>
    <xdr:cxnSp macro="">
      <xdr:nvCxnSpPr>
        <xdr:cNvPr id="166289" name="ลูกศรเชื่อมต่อแบบตรง 178"/>
        <xdr:cNvCxnSpPr>
          <a:cxnSpLocks noChangeShapeType="1"/>
        </xdr:cNvCxnSpPr>
      </xdr:nvCxnSpPr>
      <xdr:spPr bwMode="auto">
        <a:xfrm>
          <a:off x="9915525" y="20031075"/>
          <a:ext cx="1200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19050</xdr:colOff>
      <xdr:row>69</xdr:row>
      <xdr:rowOff>161925</xdr:rowOff>
    </xdr:from>
    <xdr:to>
      <xdr:col>15</xdr:col>
      <xdr:colOff>228600</xdr:colOff>
      <xdr:row>69</xdr:row>
      <xdr:rowOff>161925</xdr:rowOff>
    </xdr:to>
    <xdr:cxnSp macro="">
      <xdr:nvCxnSpPr>
        <xdr:cNvPr id="166291" name="ลูกศรเชื่อมต่อแบบตรง 228"/>
        <xdr:cNvCxnSpPr>
          <a:cxnSpLocks noChangeShapeType="1"/>
        </xdr:cNvCxnSpPr>
      </xdr:nvCxnSpPr>
      <xdr:spPr bwMode="auto">
        <a:xfrm flipV="1">
          <a:off x="9944100" y="20640675"/>
          <a:ext cx="1162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28575</xdr:colOff>
      <xdr:row>213</xdr:row>
      <xdr:rowOff>142875</xdr:rowOff>
    </xdr:from>
    <xdr:to>
      <xdr:col>9</xdr:col>
      <xdr:colOff>28575</xdr:colOff>
      <xdr:row>213</xdr:row>
      <xdr:rowOff>142875</xdr:rowOff>
    </xdr:to>
    <xdr:sp macro="" textlink="">
      <xdr:nvSpPr>
        <xdr:cNvPr id="166293" name="Line 449"/>
        <xdr:cNvSpPr>
          <a:spLocks noChangeShapeType="1"/>
        </xdr:cNvSpPr>
      </xdr:nvSpPr>
      <xdr:spPr bwMode="auto">
        <a:xfrm>
          <a:off x="9477375" y="6063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151</xdr:row>
      <xdr:rowOff>142875</xdr:rowOff>
    </xdr:from>
    <xdr:to>
      <xdr:col>9</xdr:col>
      <xdr:colOff>28575</xdr:colOff>
      <xdr:row>151</xdr:row>
      <xdr:rowOff>142875</xdr:rowOff>
    </xdr:to>
    <xdr:sp macro="" textlink="">
      <xdr:nvSpPr>
        <xdr:cNvPr id="166294" name="Line 449"/>
        <xdr:cNvSpPr>
          <a:spLocks noChangeShapeType="1"/>
        </xdr:cNvSpPr>
      </xdr:nvSpPr>
      <xdr:spPr bwMode="auto">
        <a:xfrm>
          <a:off x="9477375" y="435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890587</xdr:colOff>
      <xdr:row>554</xdr:row>
      <xdr:rowOff>133350</xdr:rowOff>
    </xdr:from>
    <xdr:to>
      <xdr:col>18</xdr:col>
      <xdr:colOff>0</xdr:colOff>
      <xdr:row>554</xdr:row>
      <xdr:rowOff>133350</xdr:rowOff>
    </xdr:to>
    <xdr:cxnSp macro="">
      <xdr:nvCxnSpPr>
        <xdr:cNvPr id="238" name="ลูกศรเชื่อมต่อแบบตรง 237"/>
        <xdr:cNvCxnSpPr/>
      </xdr:nvCxnSpPr>
      <xdr:spPr>
        <a:xfrm>
          <a:off x="8729662" y="143084550"/>
          <a:ext cx="2862263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215</xdr:row>
      <xdr:rowOff>142875</xdr:rowOff>
    </xdr:from>
    <xdr:to>
      <xdr:col>9</xdr:col>
      <xdr:colOff>28575</xdr:colOff>
      <xdr:row>215</xdr:row>
      <xdr:rowOff>142875</xdr:rowOff>
    </xdr:to>
    <xdr:sp macro="" textlink="">
      <xdr:nvSpPr>
        <xdr:cNvPr id="166299" name="Line 449"/>
        <xdr:cNvSpPr>
          <a:spLocks noChangeShapeType="1"/>
        </xdr:cNvSpPr>
      </xdr:nvSpPr>
      <xdr:spPr bwMode="auto">
        <a:xfrm>
          <a:off x="9477375" y="6115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211</xdr:row>
      <xdr:rowOff>142875</xdr:rowOff>
    </xdr:from>
    <xdr:to>
      <xdr:col>9</xdr:col>
      <xdr:colOff>28575</xdr:colOff>
      <xdr:row>211</xdr:row>
      <xdr:rowOff>142875</xdr:rowOff>
    </xdr:to>
    <xdr:sp macro="" textlink="">
      <xdr:nvSpPr>
        <xdr:cNvPr id="166300" name="Line 449"/>
        <xdr:cNvSpPr>
          <a:spLocks noChangeShapeType="1"/>
        </xdr:cNvSpPr>
      </xdr:nvSpPr>
      <xdr:spPr bwMode="auto">
        <a:xfrm>
          <a:off x="9477375" y="6012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892175</xdr:colOff>
      <xdr:row>795</xdr:row>
      <xdr:rowOff>146050</xdr:rowOff>
    </xdr:from>
    <xdr:to>
      <xdr:col>18</xdr:col>
      <xdr:colOff>0</xdr:colOff>
      <xdr:row>795</xdr:row>
      <xdr:rowOff>152402</xdr:rowOff>
    </xdr:to>
    <xdr:cxnSp macro="">
      <xdr:nvCxnSpPr>
        <xdr:cNvPr id="309" name="ลูกศรเชื่อมต่อแบบตรง 308"/>
        <xdr:cNvCxnSpPr/>
      </xdr:nvCxnSpPr>
      <xdr:spPr>
        <a:xfrm flipV="1">
          <a:off x="8731250" y="233918125"/>
          <a:ext cx="2860675" cy="635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844</xdr:row>
      <xdr:rowOff>146051</xdr:rowOff>
    </xdr:from>
    <xdr:to>
      <xdr:col>16</xdr:col>
      <xdr:colOff>19050</xdr:colOff>
      <xdr:row>844</xdr:row>
      <xdr:rowOff>152400</xdr:rowOff>
    </xdr:to>
    <xdr:cxnSp macro="">
      <xdr:nvCxnSpPr>
        <xdr:cNvPr id="325" name="ลูกศรเชื่อมต่อแบบตรง 324"/>
        <xdr:cNvCxnSpPr/>
      </xdr:nvCxnSpPr>
      <xdr:spPr>
        <a:xfrm>
          <a:off x="9458325" y="238547276"/>
          <a:ext cx="1676400" cy="634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196</xdr:row>
      <xdr:rowOff>142875</xdr:rowOff>
    </xdr:from>
    <xdr:to>
      <xdr:col>9</xdr:col>
      <xdr:colOff>28575</xdr:colOff>
      <xdr:row>196</xdr:row>
      <xdr:rowOff>142875</xdr:rowOff>
    </xdr:to>
    <xdr:sp macro="" textlink="">
      <xdr:nvSpPr>
        <xdr:cNvPr id="166311" name="Line 449"/>
        <xdr:cNvSpPr>
          <a:spLocks noChangeShapeType="1"/>
        </xdr:cNvSpPr>
      </xdr:nvSpPr>
      <xdr:spPr bwMode="auto">
        <a:xfrm>
          <a:off x="9477375" y="5594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213</xdr:row>
      <xdr:rowOff>142875</xdr:rowOff>
    </xdr:from>
    <xdr:to>
      <xdr:col>9</xdr:col>
      <xdr:colOff>28575</xdr:colOff>
      <xdr:row>213</xdr:row>
      <xdr:rowOff>142875</xdr:rowOff>
    </xdr:to>
    <xdr:sp macro="" textlink="">
      <xdr:nvSpPr>
        <xdr:cNvPr id="166312" name="Line 449"/>
        <xdr:cNvSpPr>
          <a:spLocks noChangeShapeType="1"/>
        </xdr:cNvSpPr>
      </xdr:nvSpPr>
      <xdr:spPr bwMode="auto">
        <a:xfrm>
          <a:off x="9477375" y="6063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209</xdr:row>
      <xdr:rowOff>142875</xdr:rowOff>
    </xdr:from>
    <xdr:to>
      <xdr:col>9</xdr:col>
      <xdr:colOff>28575</xdr:colOff>
      <xdr:row>209</xdr:row>
      <xdr:rowOff>142875</xdr:rowOff>
    </xdr:to>
    <xdr:sp macro="" textlink="">
      <xdr:nvSpPr>
        <xdr:cNvPr id="166313" name="Line 449"/>
        <xdr:cNvSpPr>
          <a:spLocks noChangeShapeType="1"/>
        </xdr:cNvSpPr>
      </xdr:nvSpPr>
      <xdr:spPr bwMode="auto">
        <a:xfrm>
          <a:off x="9477375" y="596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211</xdr:row>
      <xdr:rowOff>142875</xdr:rowOff>
    </xdr:from>
    <xdr:to>
      <xdr:col>9</xdr:col>
      <xdr:colOff>28575</xdr:colOff>
      <xdr:row>211</xdr:row>
      <xdr:rowOff>142875</xdr:rowOff>
    </xdr:to>
    <xdr:sp macro="" textlink="">
      <xdr:nvSpPr>
        <xdr:cNvPr id="166314" name="Line 449"/>
        <xdr:cNvSpPr>
          <a:spLocks noChangeShapeType="1"/>
        </xdr:cNvSpPr>
      </xdr:nvSpPr>
      <xdr:spPr bwMode="auto">
        <a:xfrm>
          <a:off x="9477375" y="6012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181</xdr:row>
      <xdr:rowOff>133350</xdr:rowOff>
    </xdr:from>
    <xdr:to>
      <xdr:col>16</xdr:col>
      <xdr:colOff>28575</xdr:colOff>
      <xdr:row>181</xdr:row>
      <xdr:rowOff>133351</xdr:rowOff>
    </xdr:to>
    <xdr:cxnSp macro="">
      <xdr:nvCxnSpPr>
        <xdr:cNvPr id="245" name="ลูกศรเชื่อมต่อแบบตรง 244"/>
        <xdr:cNvCxnSpPr/>
      </xdr:nvCxnSpPr>
      <xdr:spPr>
        <a:xfrm flipV="1">
          <a:off x="9925050" y="51939825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183</xdr:row>
      <xdr:rowOff>133350</xdr:rowOff>
    </xdr:from>
    <xdr:to>
      <xdr:col>16</xdr:col>
      <xdr:colOff>28575</xdr:colOff>
      <xdr:row>183</xdr:row>
      <xdr:rowOff>133351</xdr:rowOff>
    </xdr:to>
    <xdr:cxnSp macro="">
      <xdr:nvCxnSpPr>
        <xdr:cNvPr id="246" name="ลูกศรเชื่อมต่อแบบตรง 245"/>
        <xdr:cNvCxnSpPr/>
      </xdr:nvCxnSpPr>
      <xdr:spPr>
        <a:xfrm flipV="1">
          <a:off x="9925050" y="52454175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185</xdr:row>
      <xdr:rowOff>133350</xdr:rowOff>
    </xdr:from>
    <xdr:to>
      <xdr:col>16</xdr:col>
      <xdr:colOff>9525</xdr:colOff>
      <xdr:row>185</xdr:row>
      <xdr:rowOff>133351</xdr:rowOff>
    </xdr:to>
    <xdr:cxnSp macro="">
      <xdr:nvCxnSpPr>
        <xdr:cNvPr id="247" name="ลูกศรเชื่อมต่อแบบตรง 246"/>
        <xdr:cNvCxnSpPr/>
      </xdr:nvCxnSpPr>
      <xdr:spPr>
        <a:xfrm flipV="1">
          <a:off x="9906000" y="52968525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187</xdr:row>
      <xdr:rowOff>142875</xdr:rowOff>
    </xdr:from>
    <xdr:to>
      <xdr:col>16</xdr:col>
      <xdr:colOff>28575</xdr:colOff>
      <xdr:row>187</xdr:row>
      <xdr:rowOff>142876</xdr:rowOff>
    </xdr:to>
    <xdr:cxnSp macro="">
      <xdr:nvCxnSpPr>
        <xdr:cNvPr id="248" name="ลูกศรเชื่อมต่อแบบตรง 247"/>
        <xdr:cNvCxnSpPr/>
      </xdr:nvCxnSpPr>
      <xdr:spPr>
        <a:xfrm flipV="1">
          <a:off x="9925050" y="53492400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189</xdr:row>
      <xdr:rowOff>142875</xdr:rowOff>
    </xdr:from>
    <xdr:to>
      <xdr:col>16</xdr:col>
      <xdr:colOff>28575</xdr:colOff>
      <xdr:row>189</xdr:row>
      <xdr:rowOff>142876</xdr:rowOff>
    </xdr:to>
    <xdr:cxnSp macro="">
      <xdr:nvCxnSpPr>
        <xdr:cNvPr id="249" name="ลูกศรเชื่อมต่อแบบตรง 248"/>
        <xdr:cNvCxnSpPr/>
      </xdr:nvCxnSpPr>
      <xdr:spPr>
        <a:xfrm flipV="1">
          <a:off x="9925050" y="54006750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191</xdr:row>
      <xdr:rowOff>133350</xdr:rowOff>
    </xdr:from>
    <xdr:to>
      <xdr:col>16</xdr:col>
      <xdr:colOff>28575</xdr:colOff>
      <xdr:row>191</xdr:row>
      <xdr:rowOff>133351</xdr:rowOff>
    </xdr:to>
    <xdr:cxnSp macro="">
      <xdr:nvCxnSpPr>
        <xdr:cNvPr id="250" name="ลูกศรเชื่อมต่อแบบตรง 249"/>
        <xdr:cNvCxnSpPr/>
      </xdr:nvCxnSpPr>
      <xdr:spPr>
        <a:xfrm flipV="1">
          <a:off x="9925050" y="54511575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193</xdr:row>
      <xdr:rowOff>123825</xdr:rowOff>
    </xdr:from>
    <xdr:to>
      <xdr:col>16</xdr:col>
      <xdr:colOff>19050</xdr:colOff>
      <xdr:row>193</xdr:row>
      <xdr:rowOff>123826</xdr:rowOff>
    </xdr:to>
    <xdr:cxnSp macro="">
      <xdr:nvCxnSpPr>
        <xdr:cNvPr id="251" name="ลูกศรเชื่อมต่อแบบตรง 250"/>
        <xdr:cNvCxnSpPr/>
      </xdr:nvCxnSpPr>
      <xdr:spPr>
        <a:xfrm flipV="1">
          <a:off x="9915525" y="55016400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208</xdr:row>
      <xdr:rowOff>133350</xdr:rowOff>
    </xdr:from>
    <xdr:to>
      <xdr:col>16</xdr:col>
      <xdr:colOff>19050</xdr:colOff>
      <xdr:row>208</xdr:row>
      <xdr:rowOff>133351</xdr:rowOff>
    </xdr:to>
    <xdr:cxnSp macro="">
      <xdr:nvCxnSpPr>
        <xdr:cNvPr id="253" name="ลูกศรเชื่อมต่อแบบตรง 252"/>
        <xdr:cNvCxnSpPr/>
      </xdr:nvCxnSpPr>
      <xdr:spPr>
        <a:xfrm flipV="1">
          <a:off x="9915525" y="59197875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210</xdr:row>
      <xdr:rowOff>142875</xdr:rowOff>
    </xdr:from>
    <xdr:to>
      <xdr:col>16</xdr:col>
      <xdr:colOff>9525</xdr:colOff>
      <xdr:row>210</xdr:row>
      <xdr:rowOff>142876</xdr:rowOff>
    </xdr:to>
    <xdr:cxnSp macro="">
      <xdr:nvCxnSpPr>
        <xdr:cNvPr id="255" name="ลูกศรเชื่อมต่อแบบตรง 254"/>
        <xdr:cNvCxnSpPr/>
      </xdr:nvCxnSpPr>
      <xdr:spPr>
        <a:xfrm flipV="1">
          <a:off x="9906000" y="59721750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195</xdr:row>
      <xdr:rowOff>133350</xdr:rowOff>
    </xdr:from>
    <xdr:to>
      <xdr:col>16</xdr:col>
      <xdr:colOff>9525</xdr:colOff>
      <xdr:row>195</xdr:row>
      <xdr:rowOff>133351</xdr:rowOff>
    </xdr:to>
    <xdr:cxnSp macro="">
      <xdr:nvCxnSpPr>
        <xdr:cNvPr id="258" name="ลูกศรเชื่อมต่อแบบตรง 257"/>
        <xdr:cNvCxnSpPr/>
      </xdr:nvCxnSpPr>
      <xdr:spPr>
        <a:xfrm flipV="1">
          <a:off x="9906000" y="55540275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409</xdr:row>
      <xdr:rowOff>142875</xdr:rowOff>
    </xdr:from>
    <xdr:to>
      <xdr:col>18</xdr:col>
      <xdr:colOff>0</xdr:colOff>
      <xdr:row>409</xdr:row>
      <xdr:rowOff>142879</xdr:rowOff>
    </xdr:to>
    <xdr:cxnSp macro="">
      <xdr:nvCxnSpPr>
        <xdr:cNvPr id="261" name="ลูกศรเชื่อมต่อแบบตรง 260"/>
        <xdr:cNvCxnSpPr/>
      </xdr:nvCxnSpPr>
      <xdr:spPr>
        <a:xfrm flipV="1">
          <a:off x="8734425" y="115900200"/>
          <a:ext cx="2857500" cy="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846</xdr:row>
      <xdr:rowOff>142875</xdr:rowOff>
    </xdr:from>
    <xdr:to>
      <xdr:col>16</xdr:col>
      <xdr:colOff>9525</xdr:colOff>
      <xdr:row>846</xdr:row>
      <xdr:rowOff>142875</xdr:rowOff>
    </xdr:to>
    <xdr:cxnSp macro="">
      <xdr:nvCxnSpPr>
        <xdr:cNvPr id="266" name="ลูกศรเชื่อมต่อแบบตรง 265"/>
        <xdr:cNvCxnSpPr/>
      </xdr:nvCxnSpPr>
      <xdr:spPr>
        <a:xfrm>
          <a:off x="9696450" y="244221000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854</xdr:row>
      <xdr:rowOff>123825</xdr:rowOff>
    </xdr:from>
    <xdr:to>
      <xdr:col>16</xdr:col>
      <xdr:colOff>0</xdr:colOff>
      <xdr:row>854</xdr:row>
      <xdr:rowOff>123825</xdr:rowOff>
    </xdr:to>
    <xdr:cxnSp macro="">
      <xdr:nvCxnSpPr>
        <xdr:cNvPr id="269" name="ลูกศรเชื่อมต่อแบบตรง 268"/>
        <xdr:cNvCxnSpPr/>
      </xdr:nvCxnSpPr>
      <xdr:spPr>
        <a:xfrm>
          <a:off x="9686925" y="245230650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873</xdr:row>
      <xdr:rowOff>133350</xdr:rowOff>
    </xdr:from>
    <xdr:to>
      <xdr:col>10</xdr:col>
      <xdr:colOff>228600</xdr:colOff>
      <xdr:row>873</xdr:row>
      <xdr:rowOff>133350</xdr:rowOff>
    </xdr:to>
    <xdr:cxnSp macro="">
      <xdr:nvCxnSpPr>
        <xdr:cNvPr id="281" name="ลูกศรเชื่อมต่อแบบตรง 280"/>
        <xdr:cNvCxnSpPr/>
      </xdr:nvCxnSpPr>
      <xdr:spPr>
        <a:xfrm>
          <a:off x="9220200" y="237182025"/>
          <a:ext cx="69532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757</xdr:row>
      <xdr:rowOff>152400</xdr:rowOff>
    </xdr:from>
    <xdr:to>
      <xdr:col>10</xdr:col>
      <xdr:colOff>0</xdr:colOff>
      <xdr:row>757</xdr:row>
      <xdr:rowOff>152402</xdr:rowOff>
    </xdr:to>
    <xdr:cxnSp macro="">
      <xdr:nvCxnSpPr>
        <xdr:cNvPr id="172" name="ลูกศรเชื่อมต่อแบบตรง 171"/>
        <xdr:cNvCxnSpPr/>
      </xdr:nvCxnSpPr>
      <xdr:spPr>
        <a:xfrm flipV="1">
          <a:off x="9201150" y="213264750"/>
          <a:ext cx="485775" cy="2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9525</xdr:colOff>
      <xdr:row>796</xdr:row>
      <xdr:rowOff>142875</xdr:rowOff>
    </xdr:from>
    <xdr:to>
      <xdr:col>18</xdr:col>
      <xdr:colOff>12700</xdr:colOff>
      <xdr:row>796</xdr:row>
      <xdr:rowOff>149227</xdr:rowOff>
    </xdr:to>
    <xdr:cxnSp macro="">
      <xdr:nvCxnSpPr>
        <xdr:cNvPr id="178" name="ลูกศรเชื่อมต่อแบบตรง 177"/>
        <xdr:cNvCxnSpPr/>
      </xdr:nvCxnSpPr>
      <xdr:spPr>
        <a:xfrm flipV="1">
          <a:off x="8743950" y="223561275"/>
          <a:ext cx="2860675" cy="6352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38100</xdr:colOff>
      <xdr:row>11</xdr:row>
      <xdr:rowOff>152400</xdr:rowOff>
    </xdr:from>
    <xdr:to>
      <xdr:col>15</xdr:col>
      <xdr:colOff>228600</xdr:colOff>
      <xdr:row>11</xdr:row>
      <xdr:rowOff>152400</xdr:rowOff>
    </xdr:to>
    <xdr:cxnSp macro="">
      <xdr:nvCxnSpPr>
        <xdr:cNvPr id="148" name="ลูกศรเชื่อมต่อแบบตรง 203"/>
        <xdr:cNvCxnSpPr>
          <a:cxnSpLocks noChangeShapeType="1"/>
        </xdr:cNvCxnSpPr>
      </xdr:nvCxnSpPr>
      <xdr:spPr bwMode="auto">
        <a:xfrm>
          <a:off x="9963150" y="10820400"/>
          <a:ext cx="1143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47625</xdr:colOff>
      <xdr:row>92</xdr:row>
      <xdr:rowOff>123825</xdr:rowOff>
    </xdr:from>
    <xdr:to>
      <xdr:col>15</xdr:col>
      <xdr:colOff>209550</xdr:colOff>
      <xdr:row>92</xdr:row>
      <xdr:rowOff>123826</xdr:rowOff>
    </xdr:to>
    <xdr:cxnSp macro="">
      <xdr:nvCxnSpPr>
        <xdr:cNvPr id="179" name="ลูกศรเชื่อมต่อแบบตรง 178"/>
        <xdr:cNvCxnSpPr/>
      </xdr:nvCxnSpPr>
      <xdr:spPr>
        <a:xfrm flipV="1">
          <a:off x="10210800" y="26260425"/>
          <a:ext cx="876300" cy="1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28575</xdr:colOff>
      <xdr:row>421</xdr:row>
      <xdr:rowOff>123825</xdr:rowOff>
    </xdr:from>
    <xdr:to>
      <xdr:col>12</xdr:col>
      <xdr:colOff>228600</xdr:colOff>
      <xdr:row>421</xdr:row>
      <xdr:rowOff>123825</xdr:rowOff>
    </xdr:to>
    <xdr:cxnSp macro="">
      <xdr:nvCxnSpPr>
        <xdr:cNvPr id="185" name="ลูกศรเชื่อมต่อแบบตรง 186"/>
        <xdr:cNvCxnSpPr>
          <a:cxnSpLocks noChangeShapeType="1"/>
        </xdr:cNvCxnSpPr>
      </xdr:nvCxnSpPr>
      <xdr:spPr bwMode="auto">
        <a:xfrm>
          <a:off x="9715500" y="115376325"/>
          <a:ext cx="676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28575</xdr:colOff>
      <xdr:row>180</xdr:row>
      <xdr:rowOff>142875</xdr:rowOff>
    </xdr:from>
    <xdr:to>
      <xdr:col>9</xdr:col>
      <xdr:colOff>28575</xdr:colOff>
      <xdr:row>180</xdr:row>
      <xdr:rowOff>142875</xdr:rowOff>
    </xdr:to>
    <xdr:sp macro="" textlink="">
      <xdr:nvSpPr>
        <xdr:cNvPr id="192" name="Line 449"/>
        <xdr:cNvSpPr>
          <a:spLocks noChangeShapeType="1"/>
        </xdr:cNvSpPr>
      </xdr:nvSpPr>
      <xdr:spPr bwMode="auto">
        <a:xfrm>
          <a:off x="9477375" y="5861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180</xdr:row>
      <xdr:rowOff>142875</xdr:rowOff>
    </xdr:from>
    <xdr:to>
      <xdr:col>9</xdr:col>
      <xdr:colOff>28575</xdr:colOff>
      <xdr:row>180</xdr:row>
      <xdr:rowOff>142875</xdr:rowOff>
    </xdr:to>
    <xdr:sp macro="" textlink="">
      <xdr:nvSpPr>
        <xdr:cNvPr id="193" name="Line 449"/>
        <xdr:cNvSpPr>
          <a:spLocks noChangeShapeType="1"/>
        </xdr:cNvSpPr>
      </xdr:nvSpPr>
      <xdr:spPr bwMode="auto">
        <a:xfrm>
          <a:off x="9477375" y="5861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179</xdr:row>
      <xdr:rowOff>133350</xdr:rowOff>
    </xdr:from>
    <xdr:to>
      <xdr:col>12</xdr:col>
      <xdr:colOff>0</xdr:colOff>
      <xdr:row>179</xdr:row>
      <xdr:rowOff>133350</xdr:rowOff>
    </xdr:to>
    <xdr:cxnSp macro="">
      <xdr:nvCxnSpPr>
        <xdr:cNvPr id="194" name="ลูกศรเชื่อมต่อแบบตรง 193"/>
        <xdr:cNvCxnSpPr/>
      </xdr:nvCxnSpPr>
      <xdr:spPr>
        <a:xfrm>
          <a:off x="9229725" y="58350150"/>
          <a:ext cx="93345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215</xdr:row>
      <xdr:rowOff>142875</xdr:rowOff>
    </xdr:from>
    <xdr:to>
      <xdr:col>9</xdr:col>
      <xdr:colOff>28575</xdr:colOff>
      <xdr:row>215</xdr:row>
      <xdr:rowOff>142875</xdr:rowOff>
    </xdr:to>
    <xdr:sp macro="" textlink="">
      <xdr:nvSpPr>
        <xdr:cNvPr id="213" name="Line 449"/>
        <xdr:cNvSpPr>
          <a:spLocks noChangeShapeType="1"/>
        </xdr:cNvSpPr>
      </xdr:nvSpPr>
      <xdr:spPr bwMode="auto">
        <a:xfrm>
          <a:off x="9477375" y="5393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219075</xdr:colOff>
      <xdr:row>214</xdr:row>
      <xdr:rowOff>133350</xdr:rowOff>
    </xdr:from>
    <xdr:to>
      <xdr:col>16</xdr:col>
      <xdr:colOff>9525</xdr:colOff>
      <xdr:row>214</xdr:row>
      <xdr:rowOff>133351</xdr:rowOff>
    </xdr:to>
    <xdr:cxnSp macro="">
      <xdr:nvCxnSpPr>
        <xdr:cNvPr id="214" name="ลูกศรเชื่อมต่อแบบตรง 213"/>
        <xdr:cNvCxnSpPr/>
      </xdr:nvCxnSpPr>
      <xdr:spPr>
        <a:xfrm flipV="1">
          <a:off x="9906000" y="53663850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217</xdr:row>
      <xdr:rowOff>142875</xdr:rowOff>
    </xdr:from>
    <xdr:to>
      <xdr:col>9</xdr:col>
      <xdr:colOff>28575</xdr:colOff>
      <xdr:row>217</xdr:row>
      <xdr:rowOff>142875</xdr:rowOff>
    </xdr:to>
    <xdr:sp macro="" textlink="">
      <xdr:nvSpPr>
        <xdr:cNvPr id="215" name="Line 449"/>
        <xdr:cNvSpPr>
          <a:spLocks noChangeShapeType="1"/>
        </xdr:cNvSpPr>
      </xdr:nvSpPr>
      <xdr:spPr bwMode="auto">
        <a:xfrm>
          <a:off x="9477375" y="5393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219</xdr:row>
      <xdr:rowOff>142875</xdr:rowOff>
    </xdr:from>
    <xdr:to>
      <xdr:col>9</xdr:col>
      <xdr:colOff>28575</xdr:colOff>
      <xdr:row>219</xdr:row>
      <xdr:rowOff>142875</xdr:rowOff>
    </xdr:to>
    <xdr:sp macro="" textlink="">
      <xdr:nvSpPr>
        <xdr:cNvPr id="218" name="Line 449"/>
        <xdr:cNvSpPr>
          <a:spLocks noChangeShapeType="1"/>
        </xdr:cNvSpPr>
      </xdr:nvSpPr>
      <xdr:spPr bwMode="auto">
        <a:xfrm>
          <a:off x="9477375" y="5393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221</xdr:row>
      <xdr:rowOff>142875</xdr:rowOff>
    </xdr:from>
    <xdr:to>
      <xdr:col>9</xdr:col>
      <xdr:colOff>28575</xdr:colOff>
      <xdr:row>221</xdr:row>
      <xdr:rowOff>142875</xdr:rowOff>
    </xdr:to>
    <xdr:sp macro="" textlink="">
      <xdr:nvSpPr>
        <xdr:cNvPr id="220" name="Line 449"/>
        <xdr:cNvSpPr>
          <a:spLocks noChangeShapeType="1"/>
        </xdr:cNvSpPr>
      </xdr:nvSpPr>
      <xdr:spPr bwMode="auto">
        <a:xfrm>
          <a:off x="9477375" y="5393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223</xdr:row>
      <xdr:rowOff>142875</xdr:rowOff>
    </xdr:from>
    <xdr:to>
      <xdr:col>9</xdr:col>
      <xdr:colOff>28575</xdr:colOff>
      <xdr:row>223</xdr:row>
      <xdr:rowOff>142875</xdr:rowOff>
    </xdr:to>
    <xdr:sp macro="" textlink="">
      <xdr:nvSpPr>
        <xdr:cNvPr id="222" name="Line 449"/>
        <xdr:cNvSpPr>
          <a:spLocks noChangeShapeType="1"/>
        </xdr:cNvSpPr>
      </xdr:nvSpPr>
      <xdr:spPr bwMode="auto">
        <a:xfrm>
          <a:off x="9477375" y="5393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225</xdr:row>
      <xdr:rowOff>142875</xdr:rowOff>
    </xdr:from>
    <xdr:to>
      <xdr:col>9</xdr:col>
      <xdr:colOff>28575</xdr:colOff>
      <xdr:row>225</xdr:row>
      <xdr:rowOff>142875</xdr:rowOff>
    </xdr:to>
    <xdr:sp macro="" textlink="">
      <xdr:nvSpPr>
        <xdr:cNvPr id="225" name="Line 449"/>
        <xdr:cNvSpPr>
          <a:spLocks noChangeShapeType="1"/>
        </xdr:cNvSpPr>
      </xdr:nvSpPr>
      <xdr:spPr bwMode="auto">
        <a:xfrm>
          <a:off x="9477375" y="5393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209550</xdr:colOff>
      <xdr:row>212</xdr:row>
      <xdr:rowOff>142875</xdr:rowOff>
    </xdr:from>
    <xdr:to>
      <xdr:col>16</xdr:col>
      <xdr:colOff>0</xdr:colOff>
      <xdr:row>212</xdr:row>
      <xdr:rowOff>142876</xdr:rowOff>
    </xdr:to>
    <xdr:cxnSp macro="">
      <xdr:nvCxnSpPr>
        <xdr:cNvPr id="230" name="ลูกศรเชื่อมต่อแบบตรง 229"/>
        <xdr:cNvCxnSpPr/>
      </xdr:nvCxnSpPr>
      <xdr:spPr>
        <a:xfrm flipV="1">
          <a:off x="9896475" y="58397775"/>
          <a:ext cx="1219200" cy="1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47625</xdr:colOff>
      <xdr:row>125</xdr:row>
      <xdr:rowOff>123825</xdr:rowOff>
    </xdr:from>
    <xdr:to>
      <xdr:col>15</xdr:col>
      <xdr:colOff>209550</xdr:colOff>
      <xdr:row>125</xdr:row>
      <xdr:rowOff>123826</xdr:rowOff>
    </xdr:to>
    <xdr:cxnSp macro="">
      <xdr:nvCxnSpPr>
        <xdr:cNvPr id="236" name="ลูกศรเชื่อมต่อแบบตรง 235"/>
        <xdr:cNvCxnSpPr/>
      </xdr:nvCxnSpPr>
      <xdr:spPr>
        <a:xfrm flipV="1">
          <a:off x="10210800" y="35613975"/>
          <a:ext cx="876300" cy="1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228600</xdr:colOff>
      <xdr:row>591</xdr:row>
      <xdr:rowOff>133350</xdr:rowOff>
    </xdr:from>
    <xdr:to>
      <xdr:col>17</xdr:col>
      <xdr:colOff>200025</xdr:colOff>
      <xdr:row>591</xdr:row>
      <xdr:rowOff>133353</xdr:rowOff>
    </xdr:to>
    <xdr:cxnSp macro="">
      <xdr:nvCxnSpPr>
        <xdr:cNvPr id="240" name="ลูกศรเชื่อมต่อแบบตรง 239"/>
        <xdr:cNvCxnSpPr/>
      </xdr:nvCxnSpPr>
      <xdr:spPr>
        <a:xfrm flipV="1">
          <a:off x="9677400" y="162182175"/>
          <a:ext cx="1876425" cy="3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228600</xdr:colOff>
      <xdr:row>590</xdr:row>
      <xdr:rowOff>133350</xdr:rowOff>
    </xdr:from>
    <xdr:to>
      <xdr:col>13</xdr:col>
      <xdr:colOff>1</xdr:colOff>
      <xdr:row>590</xdr:row>
      <xdr:rowOff>133351</xdr:rowOff>
    </xdr:to>
    <xdr:cxnSp macro="">
      <xdr:nvCxnSpPr>
        <xdr:cNvPr id="243" name="ลูกศรเชื่อมต่อแบบตรง 242"/>
        <xdr:cNvCxnSpPr/>
      </xdr:nvCxnSpPr>
      <xdr:spPr>
        <a:xfrm flipV="1">
          <a:off x="9439275" y="161925000"/>
          <a:ext cx="962026" cy="1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9525</xdr:colOff>
      <xdr:row>589</xdr:row>
      <xdr:rowOff>123825</xdr:rowOff>
    </xdr:from>
    <xdr:to>
      <xdr:col>15</xdr:col>
      <xdr:colOff>209550</xdr:colOff>
      <xdr:row>589</xdr:row>
      <xdr:rowOff>123827</xdr:rowOff>
    </xdr:to>
    <xdr:cxnSp macro="">
      <xdr:nvCxnSpPr>
        <xdr:cNvPr id="257" name="ลูกศรเชื่อมต่อแบบตรง 256"/>
        <xdr:cNvCxnSpPr/>
      </xdr:nvCxnSpPr>
      <xdr:spPr>
        <a:xfrm flipV="1">
          <a:off x="9220200" y="161658300"/>
          <a:ext cx="1866900" cy="2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9525</xdr:colOff>
      <xdr:row>797</xdr:row>
      <xdr:rowOff>142875</xdr:rowOff>
    </xdr:from>
    <xdr:to>
      <xdr:col>17</xdr:col>
      <xdr:colOff>225425</xdr:colOff>
      <xdr:row>797</xdr:row>
      <xdr:rowOff>142877</xdr:rowOff>
    </xdr:to>
    <xdr:cxnSp macro="">
      <xdr:nvCxnSpPr>
        <xdr:cNvPr id="275" name="ลูกศรเชื่อมต่อแบบตรง 274"/>
        <xdr:cNvCxnSpPr/>
      </xdr:nvCxnSpPr>
      <xdr:spPr>
        <a:xfrm flipV="1">
          <a:off x="8743950" y="229161975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798</xdr:row>
      <xdr:rowOff>142875</xdr:rowOff>
    </xdr:from>
    <xdr:to>
      <xdr:col>17</xdr:col>
      <xdr:colOff>215900</xdr:colOff>
      <xdr:row>798</xdr:row>
      <xdr:rowOff>142877</xdr:rowOff>
    </xdr:to>
    <xdr:cxnSp macro="">
      <xdr:nvCxnSpPr>
        <xdr:cNvPr id="278" name="ลูกศรเชื่อมต่อแบบตรง 277"/>
        <xdr:cNvCxnSpPr/>
      </xdr:nvCxnSpPr>
      <xdr:spPr>
        <a:xfrm flipV="1">
          <a:off x="8734425" y="229419150"/>
          <a:ext cx="28352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799</xdr:row>
      <xdr:rowOff>133350</xdr:rowOff>
    </xdr:from>
    <xdr:to>
      <xdr:col>17</xdr:col>
      <xdr:colOff>228600</xdr:colOff>
      <xdr:row>799</xdr:row>
      <xdr:rowOff>133350</xdr:rowOff>
    </xdr:to>
    <xdr:cxnSp macro="">
      <xdr:nvCxnSpPr>
        <xdr:cNvPr id="279" name="ลูกศรเชื่อมต่อแบบตรง 190"/>
        <xdr:cNvCxnSpPr>
          <a:cxnSpLocks noChangeShapeType="1"/>
        </xdr:cNvCxnSpPr>
      </xdr:nvCxnSpPr>
      <xdr:spPr bwMode="auto">
        <a:xfrm flipV="1">
          <a:off x="8743950" y="229666800"/>
          <a:ext cx="2838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821</xdr:row>
      <xdr:rowOff>133350</xdr:rowOff>
    </xdr:from>
    <xdr:to>
      <xdr:col>10</xdr:col>
      <xdr:colOff>233363</xdr:colOff>
      <xdr:row>821</xdr:row>
      <xdr:rowOff>133350</xdr:rowOff>
    </xdr:to>
    <xdr:cxnSp macro="">
      <xdr:nvCxnSpPr>
        <xdr:cNvPr id="286" name="ลูกศรเชื่อมต่อแบบตรง 285"/>
        <xdr:cNvCxnSpPr/>
      </xdr:nvCxnSpPr>
      <xdr:spPr>
        <a:xfrm>
          <a:off x="8982075" y="232495725"/>
          <a:ext cx="938213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38100</xdr:colOff>
      <xdr:row>820</xdr:row>
      <xdr:rowOff>114300</xdr:rowOff>
    </xdr:from>
    <xdr:to>
      <xdr:col>13</xdr:col>
      <xdr:colOff>200025</xdr:colOff>
      <xdr:row>820</xdr:row>
      <xdr:rowOff>114300</xdr:rowOff>
    </xdr:to>
    <xdr:cxnSp macro="">
      <xdr:nvCxnSpPr>
        <xdr:cNvPr id="290" name="ลูกศรเชื่อมต่อแบบตรง 289"/>
        <xdr:cNvCxnSpPr/>
      </xdr:nvCxnSpPr>
      <xdr:spPr>
        <a:xfrm>
          <a:off x="9963150" y="230162100"/>
          <a:ext cx="638175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19050</xdr:colOff>
      <xdr:row>40</xdr:row>
      <xdr:rowOff>161925</xdr:rowOff>
    </xdr:from>
    <xdr:to>
      <xdr:col>16</xdr:col>
      <xdr:colOff>19050</xdr:colOff>
      <xdr:row>40</xdr:row>
      <xdr:rowOff>161927</xdr:rowOff>
    </xdr:to>
    <xdr:cxnSp macro="">
      <xdr:nvCxnSpPr>
        <xdr:cNvPr id="293" name="ลูกศรเชื่อมต่อแบบตรง 292"/>
        <xdr:cNvCxnSpPr/>
      </xdr:nvCxnSpPr>
      <xdr:spPr>
        <a:xfrm flipV="1">
          <a:off x="9229725" y="11534775"/>
          <a:ext cx="1905000" cy="2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228600</xdr:colOff>
      <xdr:row>825</xdr:row>
      <xdr:rowOff>133350</xdr:rowOff>
    </xdr:from>
    <xdr:to>
      <xdr:col>16</xdr:col>
      <xdr:colOff>0</xdr:colOff>
      <xdr:row>825</xdr:row>
      <xdr:rowOff>139699</xdr:rowOff>
    </xdr:to>
    <xdr:cxnSp macro="">
      <xdr:nvCxnSpPr>
        <xdr:cNvPr id="295" name="ลูกศรเชื่อมต่อแบบตรง 294"/>
        <xdr:cNvCxnSpPr/>
      </xdr:nvCxnSpPr>
      <xdr:spPr>
        <a:xfrm>
          <a:off x="9439275" y="231467025"/>
          <a:ext cx="1676400" cy="634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19050</xdr:colOff>
      <xdr:row>826</xdr:row>
      <xdr:rowOff>123825</xdr:rowOff>
    </xdr:from>
    <xdr:to>
      <xdr:col>16</xdr:col>
      <xdr:colOff>28575</xdr:colOff>
      <xdr:row>826</xdr:row>
      <xdr:rowOff>130174</xdr:rowOff>
    </xdr:to>
    <xdr:cxnSp macro="">
      <xdr:nvCxnSpPr>
        <xdr:cNvPr id="296" name="ลูกศรเชื่อมต่อแบบตรง 295"/>
        <xdr:cNvCxnSpPr/>
      </xdr:nvCxnSpPr>
      <xdr:spPr>
        <a:xfrm>
          <a:off x="9467850" y="231714675"/>
          <a:ext cx="1676400" cy="634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19050</xdr:colOff>
      <xdr:row>827</xdr:row>
      <xdr:rowOff>114300</xdr:rowOff>
    </xdr:from>
    <xdr:to>
      <xdr:col>16</xdr:col>
      <xdr:colOff>28575</xdr:colOff>
      <xdr:row>827</xdr:row>
      <xdr:rowOff>120649</xdr:rowOff>
    </xdr:to>
    <xdr:cxnSp macro="">
      <xdr:nvCxnSpPr>
        <xdr:cNvPr id="297" name="ลูกศรเชื่อมต่อแบบตรง 296"/>
        <xdr:cNvCxnSpPr/>
      </xdr:nvCxnSpPr>
      <xdr:spPr>
        <a:xfrm>
          <a:off x="9467850" y="231971850"/>
          <a:ext cx="1676400" cy="634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19050</xdr:colOff>
      <xdr:row>828</xdr:row>
      <xdr:rowOff>123825</xdr:rowOff>
    </xdr:from>
    <xdr:to>
      <xdr:col>16</xdr:col>
      <xdr:colOff>28575</xdr:colOff>
      <xdr:row>828</xdr:row>
      <xdr:rowOff>130174</xdr:rowOff>
    </xdr:to>
    <xdr:cxnSp macro="">
      <xdr:nvCxnSpPr>
        <xdr:cNvPr id="298" name="ลูกศรเชื่อมต่อแบบตรง 297"/>
        <xdr:cNvCxnSpPr/>
      </xdr:nvCxnSpPr>
      <xdr:spPr>
        <a:xfrm>
          <a:off x="9467850" y="232248075"/>
          <a:ext cx="1676400" cy="634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9525</xdr:colOff>
      <xdr:row>830</xdr:row>
      <xdr:rowOff>123825</xdr:rowOff>
    </xdr:from>
    <xdr:to>
      <xdr:col>16</xdr:col>
      <xdr:colOff>19050</xdr:colOff>
      <xdr:row>830</xdr:row>
      <xdr:rowOff>130174</xdr:rowOff>
    </xdr:to>
    <xdr:cxnSp macro="">
      <xdr:nvCxnSpPr>
        <xdr:cNvPr id="299" name="ลูกศรเชื่อมต่อแบบตรง 298"/>
        <xdr:cNvCxnSpPr/>
      </xdr:nvCxnSpPr>
      <xdr:spPr>
        <a:xfrm>
          <a:off x="9458325" y="232514775"/>
          <a:ext cx="1676400" cy="634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9525</xdr:colOff>
      <xdr:row>845</xdr:row>
      <xdr:rowOff>123825</xdr:rowOff>
    </xdr:from>
    <xdr:to>
      <xdr:col>16</xdr:col>
      <xdr:colOff>19050</xdr:colOff>
      <xdr:row>845</xdr:row>
      <xdr:rowOff>130174</xdr:rowOff>
    </xdr:to>
    <xdr:cxnSp macro="">
      <xdr:nvCxnSpPr>
        <xdr:cNvPr id="308" name="ลูกศรเชื่อมต่อแบบตรง 307"/>
        <xdr:cNvCxnSpPr/>
      </xdr:nvCxnSpPr>
      <xdr:spPr>
        <a:xfrm>
          <a:off x="9458325" y="231200325"/>
          <a:ext cx="1676400" cy="634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9525</xdr:colOff>
      <xdr:row>829</xdr:row>
      <xdr:rowOff>133350</xdr:rowOff>
    </xdr:from>
    <xdr:to>
      <xdr:col>16</xdr:col>
      <xdr:colOff>19050</xdr:colOff>
      <xdr:row>829</xdr:row>
      <xdr:rowOff>139699</xdr:rowOff>
    </xdr:to>
    <xdr:cxnSp macro="">
      <xdr:nvCxnSpPr>
        <xdr:cNvPr id="173" name="ลูกศรเชื่อมต่อแบบตรง 172"/>
        <xdr:cNvCxnSpPr/>
      </xdr:nvCxnSpPr>
      <xdr:spPr>
        <a:xfrm>
          <a:off x="9458325" y="232524300"/>
          <a:ext cx="1676400" cy="634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19050</xdr:colOff>
      <xdr:row>850</xdr:row>
      <xdr:rowOff>152400</xdr:rowOff>
    </xdr:from>
    <xdr:to>
      <xdr:col>16</xdr:col>
      <xdr:colOff>19050</xdr:colOff>
      <xdr:row>850</xdr:row>
      <xdr:rowOff>152400</xdr:rowOff>
    </xdr:to>
    <xdr:cxnSp macro="">
      <xdr:nvCxnSpPr>
        <xdr:cNvPr id="184" name="ลูกศรเชื่อมต่อแบบตรง 183"/>
        <xdr:cNvCxnSpPr/>
      </xdr:nvCxnSpPr>
      <xdr:spPr>
        <a:xfrm>
          <a:off x="9705975" y="237972600"/>
          <a:ext cx="1428750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9525</xdr:colOff>
      <xdr:row>851</xdr:row>
      <xdr:rowOff>133350</xdr:rowOff>
    </xdr:from>
    <xdr:to>
      <xdr:col>16</xdr:col>
      <xdr:colOff>9525</xdr:colOff>
      <xdr:row>851</xdr:row>
      <xdr:rowOff>133350</xdr:rowOff>
    </xdr:to>
    <xdr:cxnSp macro="">
      <xdr:nvCxnSpPr>
        <xdr:cNvPr id="186" name="ลูกศรเชื่อมต่อแบบตรง 185"/>
        <xdr:cNvCxnSpPr/>
      </xdr:nvCxnSpPr>
      <xdr:spPr>
        <a:xfrm>
          <a:off x="9696450" y="238210725"/>
          <a:ext cx="1428750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9525</xdr:colOff>
      <xdr:row>853</xdr:row>
      <xdr:rowOff>123825</xdr:rowOff>
    </xdr:from>
    <xdr:to>
      <xdr:col>16</xdr:col>
      <xdr:colOff>9525</xdr:colOff>
      <xdr:row>853</xdr:row>
      <xdr:rowOff>123825</xdr:rowOff>
    </xdr:to>
    <xdr:cxnSp macro="">
      <xdr:nvCxnSpPr>
        <xdr:cNvPr id="187" name="ลูกศรเชื่อมต่อแบบตรง 186"/>
        <xdr:cNvCxnSpPr/>
      </xdr:nvCxnSpPr>
      <xdr:spPr>
        <a:xfrm>
          <a:off x="9696450" y="238458375"/>
          <a:ext cx="1428750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228600</xdr:colOff>
      <xdr:row>852</xdr:row>
      <xdr:rowOff>114300</xdr:rowOff>
    </xdr:from>
    <xdr:to>
      <xdr:col>15</xdr:col>
      <xdr:colOff>228600</xdr:colOff>
      <xdr:row>852</xdr:row>
      <xdr:rowOff>114300</xdr:rowOff>
    </xdr:to>
    <xdr:cxnSp macro="">
      <xdr:nvCxnSpPr>
        <xdr:cNvPr id="208" name="ลูกศรเชื่อมต่อแบบตรง 207"/>
        <xdr:cNvCxnSpPr/>
      </xdr:nvCxnSpPr>
      <xdr:spPr>
        <a:xfrm>
          <a:off x="9677400" y="238448850"/>
          <a:ext cx="1428750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0</xdr:colOff>
      <xdr:row>856</xdr:row>
      <xdr:rowOff>123825</xdr:rowOff>
    </xdr:from>
    <xdr:to>
      <xdr:col>16</xdr:col>
      <xdr:colOff>0</xdr:colOff>
      <xdr:row>856</xdr:row>
      <xdr:rowOff>123825</xdr:rowOff>
    </xdr:to>
    <xdr:cxnSp macro="">
      <xdr:nvCxnSpPr>
        <xdr:cNvPr id="209" name="ลูกศรเชื่อมต่อแบบตรง 208"/>
        <xdr:cNvCxnSpPr/>
      </xdr:nvCxnSpPr>
      <xdr:spPr>
        <a:xfrm>
          <a:off x="9686925" y="239487075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122</xdr:row>
      <xdr:rowOff>142875</xdr:rowOff>
    </xdr:from>
    <xdr:to>
      <xdr:col>17</xdr:col>
      <xdr:colOff>219075</xdr:colOff>
      <xdr:row>122</xdr:row>
      <xdr:rowOff>142877</xdr:rowOff>
    </xdr:to>
    <xdr:cxnSp macro="">
      <xdr:nvCxnSpPr>
        <xdr:cNvPr id="211" name="ลูกศรเชื่อมต่อแบบตรง 210"/>
        <xdr:cNvCxnSpPr/>
      </xdr:nvCxnSpPr>
      <xdr:spPr>
        <a:xfrm flipV="1">
          <a:off x="8753475" y="34347150"/>
          <a:ext cx="2819400" cy="2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5</xdr:col>
      <xdr:colOff>890588</xdr:colOff>
      <xdr:row>587</xdr:row>
      <xdr:rowOff>119063</xdr:rowOff>
    </xdr:from>
    <xdr:to>
      <xdr:col>17</xdr:col>
      <xdr:colOff>228600</xdr:colOff>
      <xdr:row>587</xdr:row>
      <xdr:rowOff>119065</xdr:rowOff>
    </xdr:to>
    <xdr:cxnSp macro="">
      <xdr:nvCxnSpPr>
        <xdr:cNvPr id="232" name="ลูกศรเชื่อมต่อแบบตรง 231"/>
        <xdr:cNvCxnSpPr/>
      </xdr:nvCxnSpPr>
      <xdr:spPr>
        <a:xfrm flipV="1">
          <a:off x="8729663" y="160186688"/>
          <a:ext cx="2852737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875</xdr:row>
      <xdr:rowOff>152400</xdr:rowOff>
    </xdr:from>
    <xdr:to>
      <xdr:col>16</xdr:col>
      <xdr:colOff>0</xdr:colOff>
      <xdr:row>875</xdr:row>
      <xdr:rowOff>152401</xdr:rowOff>
    </xdr:to>
    <xdr:cxnSp macro="">
      <xdr:nvCxnSpPr>
        <xdr:cNvPr id="207" name="ลูกศรเชื่อมต่อแบบตรง 206"/>
        <xdr:cNvCxnSpPr/>
      </xdr:nvCxnSpPr>
      <xdr:spPr>
        <a:xfrm flipV="1">
          <a:off x="9896475" y="237715425"/>
          <a:ext cx="1219200" cy="1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19050</xdr:colOff>
      <xdr:row>38</xdr:row>
      <xdr:rowOff>142875</xdr:rowOff>
    </xdr:from>
    <xdr:to>
      <xdr:col>16</xdr:col>
      <xdr:colOff>9525</xdr:colOff>
      <xdr:row>38</xdr:row>
      <xdr:rowOff>142875</xdr:rowOff>
    </xdr:to>
    <xdr:cxnSp macro="">
      <xdr:nvCxnSpPr>
        <xdr:cNvPr id="212" name="ลูกศรเชื่อมต่อแบบตรง 211"/>
        <xdr:cNvCxnSpPr/>
      </xdr:nvCxnSpPr>
      <xdr:spPr>
        <a:xfrm>
          <a:off x="9944100" y="10925175"/>
          <a:ext cx="1181100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28575</xdr:colOff>
      <xdr:row>215</xdr:row>
      <xdr:rowOff>142875</xdr:rowOff>
    </xdr:from>
    <xdr:to>
      <xdr:col>9</xdr:col>
      <xdr:colOff>28575</xdr:colOff>
      <xdr:row>215</xdr:row>
      <xdr:rowOff>142875</xdr:rowOff>
    </xdr:to>
    <xdr:sp macro="" textlink="">
      <xdr:nvSpPr>
        <xdr:cNvPr id="237" name="Line 449"/>
        <xdr:cNvSpPr>
          <a:spLocks noChangeShapeType="1"/>
        </xdr:cNvSpPr>
      </xdr:nvSpPr>
      <xdr:spPr bwMode="auto">
        <a:xfrm>
          <a:off x="9477375" y="5875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215</xdr:row>
      <xdr:rowOff>142875</xdr:rowOff>
    </xdr:from>
    <xdr:to>
      <xdr:col>9</xdr:col>
      <xdr:colOff>28575</xdr:colOff>
      <xdr:row>215</xdr:row>
      <xdr:rowOff>142875</xdr:rowOff>
    </xdr:to>
    <xdr:sp macro="" textlink="">
      <xdr:nvSpPr>
        <xdr:cNvPr id="239" name="Line 449"/>
        <xdr:cNvSpPr>
          <a:spLocks noChangeShapeType="1"/>
        </xdr:cNvSpPr>
      </xdr:nvSpPr>
      <xdr:spPr bwMode="auto">
        <a:xfrm>
          <a:off x="9477375" y="5875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215</xdr:row>
      <xdr:rowOff>142875</xdr:rowOff>
    </xdr:from>
    <xdr:to>
      <xdr:col>9</xdr:col>
      <xdr:colOff>28575</xdr:colOff>
      <xdr:row>215</xdr:row>
      <xdr:rowOff>142875</xdr:rowOff>
    </xdr:to>
    <xdr:sp macro="" textlink="">
      <xdr:nvSpPr>
        <xdr:cNvPr id="254" name="Line 449"/>
        <xdr:cNvSpPr>
          <a:spLocks noChangeShapeType="1"/>
        </xdr:cNvSpPr>
      </xdr:nvSpPr>
      <xdr:spPr bwMode="auto">
        <a:xfrm>
          <a:off x="9477375" y="5981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213</xdr:row>
      <xdr:rowOff>142875</xdr:rowOff>
    </xdr:from>
    <xdr:to>
      <xdr:col>9</xdr:col>
      <xdr:colOff>28575</xdr:colOff>
      <xdr:row>213</xdr:row>
      <xdr:rowOff>142875</xdr:rowOff>
    </xdr:to>
    <xdr:sp macro="" textlink="">
      <xdr:nvSpPr>
        <xdr:cNvPr id="256" name="Line 449"/>
        <xdr:cNvSpPr>
          <a:spLocks noChangeShapeType="1"/>
        </xdr:cNvSpPr>
      </xdr:nvSpPr>
      <xdr:spPr bwMode="auto">
        <a:xfrm>
          <a:off x="9477375" y="5929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213</xdr:row>
      <xdr:rowOff>142875</xdr:rowOff>
    </xdr:from>
    <xdr:to>
      <xdr:col>9</xdr:col>
      <xdr:colOff>28575</xdr:colOff>
      <xdr:row>213</xdr:row>
      <xdr:rowOff>142875</xdr:rowOff>
    </xdr:to>
    <xdr:sp macro="" textlink="">
      <xdr:nvSpPr>
        <xdr:cNvPr id="260" name="Line 449"/>
        <xdr:cNvSpPr>
          <a:spLocks noChangeShapeType="1"/>
        </xdr:cNvSpPr>
      </xdr:nvSpPr>
      <xdr:spPr bwMode="auto">
        <a:xfrm>
          <a:off x="9477375" y="5929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215</xdr:row>
      <xdr:rowOff>142875</xdr:rowOff>
    </xdr:from>
    <xdr:to>
      <xdr:col>9</xdr:col>
      <xdr:colOff>28575</xdr:colOff>
      <xdr:row>215</xdr:row>
      <xdr:rowOff>142875</xdr:rowOff>
    </xdr:to>
    <xdr:sp macro="" textlink="">
      <xdr:nvSpPr>
        <xdr:cNvPr id="263" name="Line 449"/>
        <xdr:cNvSpPr>
          <a:spLocks noChangeShapeType="1"/>
        </xdr:cNvSpPr>
      </xdr:nvSpPr>
      <xdr:spPr bwMode="auto">
        <a:xfrm>
          <a:off x="9477375" y="5981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219075</xdr:colOff>
      <xdr:row>214</xdr:row>
      <xdr:rowOff>133350</xdr:rowOff>
    </xdr:from>
    <xdr:to>
      <xdr:col>16</xdr:col>
      <xdr:colOff>9525</xdr:colOff>
      <xdr:row>214</xdr:row>
      <xdr:rowOff>133351</xdr:rowOff>
    </xdr:to>
    <xdr:cxnSp macro="">
      <xdr:nvCxnSpPr>
        <xdr:cNvPr id="264" name="ลูกศรเชื่อมต่อแบบตรง 263"/>
        <xdr:cNvCxnSpPr/>
      </xdr:nvCxnSpPr>
      <xdr:spPr>
        <a:xfrm flipV="1">
          <a:off x="9906000" y="59540775"/>
          <a:ext cx="1219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213</xdr:row>
      <xdr:rowOff>142875</xdr:rowOff>
    </xdr:from>
    <xdr:to>
      <xdr:col>9</xdr:col>
      <xdr:colOff>28575</xdr:colOff>
      <xdr:row>213</xdr:row>
      <xdr:rowOff>142875</xdr:rowOff>
    </xdr:to>
    <xdr:sp macro="" textlink="">
      <xdr:nvSpPr>
        <xdr:cNvPr id="267" name="Line 449"/>
        <xdr:cNvSpPr>
          <a:spLocks noChangeShapeType="1"/>
        </xdr:cNvSpPr>
      </xdr:nvSpPr>
      <xdr:spPr bwMode="auto">
        <a:xfrm>
          <a:off x="9477375" y="5929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213</xdr:row>
      <xdr:rowOff>142875</xdr:rowOff>
    </xdr:from>
    <xdr:to>
      <xdr:col>9</xdr:col>
      <xdr:colOff>28575</xdr:colOff>
      <xdr:row>213</xdr:row>
      <xdr:rowOff>142875</xdr:rowOff>
    </xdr:to>
    <xdr:sp macro="" textlink="">
      <xdr:nvSpPr>
        <xdr:cNvPr id="270" name="Line 449"/>
        <xdr:cNvSpPr>
          <a:spLocks noChangeShapeType="1"/>
        </xdr:cNvSpPr>
      </xdr:nvSpPr>
      <xdr:spPr bwMode="auto">
        <a:xfrm>
          <a:off x="9477375" y="5929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71</xdr:row>
      <xdr:rowOff>161925</xdr:rowOff>
    </xdr:from>
    <xdr:to>
      <xdr:col>15</xdr:col>
      <xdr:colOff>228600</xdr:colOff>
      <xdr:row>71</xdr:row>
      <xdr:rowOff>161925</xdr:rowOff>
    </xdr:to>
    <xdr:cxnSp macro="">
      <xdr:nvCxnSpPr>
        <xdr:cNvPr id="271" name="ลูกศรเชื่อมต่อแบบตรง 228"/>
        <xdr:cNvCxnSpPr>
          <a:cxnSpLocks noChangeShapeType="1"/>
        </xdr:cNvCxnSpPr>
      </xdr:nvCxnSpPr>
      <xdr:spPr bwMode="auto">
        <a:xfrm flipV="1">
          <a:off x="9944100" y="19688175"/>
          <a:ext cx="1162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228600</xdr:colOff>
      <xdr:row>823</xdr:row>
      <xdr:rowOff>133350</xdr:rowOff>
    </xdr:from>
    <xdr:to>
      <xdr:col>16</xdr:col>
      <xdr:colOff>0</xdr:colOff>
      <xdr:row>823</xdr:row>
      <xdr:rowOff>139699</xdr:rowOff>
    </xdr:to>
    <xdr:cxnSp macro="">
      <xdr:nvCxnSpPr>
        <xdr:cNvPr id="273" name="ลูกศรเชื่อมต่อแบบตรง 272"/>
        <xdr:cNvCxnSpPr/>
      </xdr:nvCxnSpPr>
      <xdr:spPr>
        <a:xfrm>
          <a:off x="9439275" y="223818450"/>
          <a:ext cx="1676400" cy="634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228600</xdr:colOff>
      <xdr:row>824</xdr:row>
      <xdr:rowOff>133350</xdr:rowOff>
    </xdr:from>
    <xdr:to>
      <xdr:col>16</xdr:col>
      <xdr:colOff>0</xdr:colOff>
      <xdr:row>824</xdr:row>
      <xdr:rowOff>139699</xdr:rowOff>
    </xdr:to>
    <xdr:cxnSp macro="">
      <xdr:nvCxnSpPr>
        <xdr:cNvPr id="276" name="ลูกศรเชื่อมต่อแบบตรง 275"/>
        <xdr:cNvCxnSpPr/>
      </xdr:nvCxnSpPr>
      <xdr:spPr>
        <a:xfrm>
          <a:off x="9439275" y="223818450"/>
          <a:ext cx="1676400" cy="634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9525</xdr:colOff>
      <xdr:row>842</xdr:row>
      <xdr:rowOff>146051</xdr:rowOff>
    </xdr:from>
    <xdr:to>
      <xdr:col>16</xdr:col>
      <xdr:colOff>19050</xdr:colOff>
      <xdr:row>842</xdr:row>
      <xdr:rowOff>152400</xdr:rowOff>
    </xdr:to>
    <xdr:cxnSp macro="">
      <xdr:nvCxnSpPr>
        <xdr:cNvPr id="283" name="ลูกศรเชื่อมต่อแบบตรง 282"/>
        <xdr:cNvCxnSpPr/>
      </xdr:nvCxnSpPr>
      <xdr:spPr>
        <a:xfrm>
          <a:off x="9458325" y="229031801"/>
          <a:ext cx="1676400" cy="634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843</xdr:row>
      <xdr:rowOff>123825</xdr:rowOff>
    </xdr:from>
    <xdr:to>
      <xdr:col>16</xdr:col>
      <xdr:colOff>19050</xdr:colOff>
      <xdr:row>843</xdr:row>
      <xdr:rowOff>130174</xdr:rowOff>
    </xdr:to>
    <xdr:cxnSp macro="">
      <xdr:nvCxnSpPr>
        <xdr:cNvPr id="284" name="ลูกศรเชื่อมต่อแบบตรง 283"/>
        <xdr:cNvCxnSpPr/>
      </xdr:nvCxnSpPr>
      <xdr:spPr>
        <a:xfrm>
          <a:off x="9458325" y="229266750"/>
          <a:ext cx="1676400" cy="634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0</xdr:colOff>
      <xdr:row>847</xdr:row>
      <xdr:rowOff>114300</xdr:rowOff>
    </xdr:from>
    <xdr:to>
      <xdr:col>16</xdr:col>
      <xdr:colOff>0</xdr:colOff>
      <xdr:row>847</xdr:row>
      <xdr:rowOff>114300</xdr:rowOff>
    </xdr:to>
    <xdr:cxnSp macro="">
      <xdr:nvCxnSpPr>
        <xdr:cNvPr id="292" name="ลูกศรเชื่อมต่อแบบตรง 291"/>
        <xdr:cNvCxnSpPr/>
      </xdr:nvCxnSpPr>
      <xdr:spPr>
        <a:xfrm>
          <a:off x="9686925" y="229771575"/>
          <a:ext cx="1428750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9525</xdr:colOff>
      <xdr:row>848</xdr:row>
      <xdr:rowOff>133350</xdr:rowOff>
    </xdr:from>
    <xdr:to>
      <xdr:col>16</xdr:col>
      <xdr:colOff>9525</xdr:colOff>
      <xdr:row>848</xdr:row>
      <xdr:rowOff>133350</xdr:rowOff>
    </xdr:to>
    <xdr:cxnSp macro="">
      <xdr:nvCxnSpPr>
        <xdr:cNvPr id="300" name="ลูกศรเชื่อมต่อแบบตรง 299"/>
        <xdr:cNvCxnSpPr/>
      </xdr:nvCxnSpPr>
      <xdr:spPr>
        <a:xfrm>
          <a:off x="9696450" y="230047800"/>
          <a:ext cx="1428750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9525</xdr:colOff>
      <xdr:row>849</xdr:row>
      <xdr:rowOff>133350</xdr:rowOff>
    </xdr:from>
    <xdr:to>
      <xdr:col>16</xdr:col>
      <xdr:colOff>9525</xdr:colOff>
      <xdr:row>849</xdr:row>
      <xdr:rowOff>133350</xdr:rowOff>
    </xdr:to>
    <xdr:cxnSp macro="">
      <xdr:nvCxnSpPr>
        <xdr:cNvPr id="303" name="ลูกศรเชื่อมต่อแบบตรง 302"/>
        <xdr:cNvCxnSpPr/>
      </xdr:nvCxnSpPr>
      <xdr:spPr>
        <a:xfrm>
          <a:off x="9696450" y="230304975"/>
          <a:ext cx="1428750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19050</xdr:colOff>
      <xdr:row>42</xdr:row>
      <xdr:rowOff>161925</xdr:rowOff>
    </xdr:from>
    <xdr:to>
      <xdr:col>16</xdr:col>
      <xdr:colOff>19050</xdr:colOff>
      <xdr:row>42</xdr:row>
      <xdr:rowOff>161927</xdr:rowOff>
    </xdr:to>
    <xdr:cxnSp macro="">
      <xdr:nvCxnSpPr>
        <xdr:cNvPr id="177" name="ลูกศรเชื่อมต่อแบบตรง 176"/>
        <xdr:cNvCxnSpPr/>
      </xdr:nvCxnSpPr>
      <xdr:spPr>
        <a:xfrm flipV="1">
          <a:off x="9229725" y="11534775"/>
          <a:ext cx="1905000" cy="2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4763</xdr:colOff>
      <xdr:row>581</xdr:row>
      <xdr:rowOff>133350</xdr:rowOff>
    </xdr:from>
    <xdr:to>
      <xdr:col>14</xdr:col>
      <xdr:colOff>0</xdr:colOff>
      <xdr:row>581</xdr:row>
      <xdr:rowOff>133350</xdr:rowOff>
    </xdr:to>
    <xdr:cxnSp macro="">
      <xdr:nvCxnSpPr>
        <xdr:cNvPr id="182" name="ลูกศรเชื่อมต่อแบบตรง 181"/>
        <xdr:cNvCxnSpPr/>
      </xdr:nvCxnSpPr>
      <xdr:spPr>
        <a:xfrm>
          <a:off x="9929813" y="159686625"/>
          <a:ext cx="709612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583</xdr:row>
      <xdr:rowOff>161925</xdr:rowOff>
    </xdr:from>
    <xdr:to>
      <xdr:col>13</xdr:col>
      <xdr:colOff>1</xdr:colOff>
      <xdr:row>583</xdr:row>
      <xdr:rowOff>161926</xdr:rowOff>
    </xdr:to>
    <xdr:cxnSp macro="">
      <xdr:nvCxnSpPr>
        <xdr:cNvPr id="183" name="ลูกศรเชื่อมต่อแบบตรง 182"/>
        <xdr:cNvCxnSpPr/>
      </xdr:nvCxnSpPr>
      <xdr:spPr>
        <a:xfrm flipV="1">
          <a:off x="9439275" y="160229550"/>
          <a:ext cx="962026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585</xdr:row>
      <xdr:rowOff>161925</xdr:rowOff>
    </xdr:from>
    <xdr:to>
      <xdr:col>13</xdr:col>
      <xdr:colOff>1</xdr:colOff>
      <xdr:row>585</xdr:row>
      <xdr:rowOff>161926</xdr:rowOff>
    </xdr:to>
    <xdr:cxnSp macro="">
      <xdr:nvCxnSpPr>
        <xdr:cNvPr id="191" name="ลูกศรเชื่อมต่อแบบตรง 190"/>
        <xdr:cNvCxnSpPr/>
      </xdr:nvCxnSpPr>
      <xdr:spPr>
        <a:xfrm flipV="1">
          <a:off x="9439275" y="160743900"/>
          <a:ext cx="962026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618</xdr:row>
      <xdr:rowOff>138112</xdr:rowOff>
    </xdr:from>
    <xdr:to>
      <xdr:col>17</xdr:col>
      <xdr:colOff>219075</xdr:colOff>
      <xdr:row>618</xdr:row>
      <xdr:rowOff>138114</xdr:rowOff>
    </xdr:to>
    <xdr:cxnSp macro="">
      <xdr:nvCxnSpPr>
        <xdr:cNvPr id="203" name="ลูกศรเชื่อมต่อแบบตรง 202"/>
        <xdr:cNvCxnSpPr/>
      </xdr:nvCxnSpPr>
      <xdr:spPr>
        <a:xfrm flipV="1">
          <a:off x="8734425" y="167940037"/>
          <a:ext cx="28384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413</xdr:row>
      <xdr:rowOff>114300</xdr:rowOff>
    </xdr:from>
    <xdr:to>
      <xdr:col>18</xdr:col>
      <xdr:colOff>4763</xdr:colOff>
      <xdr:row>413</xdr:row>
      <xdr:rowOff>114304</xdr:rowOff>
    </xdr:to>
    <xdr:cxnSp macro="">
      <xdr:nvCxnSpPr>
        <xdr:cNvPr id="181" name="ลูกศรเชื่อมต่อแบบตรง 180"/>
        <xdr:cNvCxnSpPr/>
      </xdr:nvCxnSpPr>
      <xdr:spPr>
        <a:xfrm flipV="1">
          <a:off x="8743950" y="113309400"/>
          <a:ext cx="2852738" cy="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22"/>
  <sheetViews>
    <sheetView tabSelected="1" view="pageBreakPreview" topLeftCell="A867" zoomScaleNormal="100" zoomScaleSheetLayoutView="100" workbookViewId="0">
      <selection activeCell="E876" sqref="E876"/>
    </sheetView>
  </sheetViews>
  <sheetFormatPr defaultRowHeight="20.25" x14ac:dyDescent="0.5"/>
  <cols>
    <col min="1" max="1" width="5.85546875" style="228" customWidth="1"/>
    <col min="2" max="2" width="32.85546875" style="49" customWidth="1"/>
    <col min="3" max="3" width="59.85546875" style="49" customWidth="1"/>
    <col min="4" max="4" width="10" style="35" customWidth="1"/>
    <col min="5" max="5" width="9" style="228" customWidth="1"/>
    <col min="6" max="6" width="13.42578125" style="228" customWidth="1"/>
    <col min="7" max="18" width="3.5703125" style="49" customWidth="1"/>
    <col min="19" max="16384" width="9.140625" style="49"/>
  </cols>
  <sheetData>
    <row r="2" spans="1:18" s="79" customFormat="1" x14ac:dyDescent="0.5">
      <c r="A2" s="384" t="s">
        <v>436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18" s="79" customFormat="1" x14ac:dyDescent="0.5">
      <c r="A3" s="242"/>
      <c r="B3" s="242"/>
      <c r="C3" s="385" t="s">
        <v>231</v>
      </c>
      <c r="D3" s="385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>
        <v>7</v>
      </c>
    </row>
    <row r="4" spans="1:18" s="79" customFormat="1" x14ac:dyDescent="0.5">
      <c r="A4" s="384" t="s">
        <v>19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</row>
    <row r="5" spans="1:18" s="79" customFormat="1" x14ac:dyDescent="0.5">
      <c r="A5" s="386" t="s">
        <v>205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</row>
    <row r="6" spans="1:18" s="79" customFormat="1" x14ac:dyDescent="0.5">
      <c r="A6" s="49" t="s">
        <v>20</v>
      </c>
      <c r="B6" s="49"/>
      <c r="C6" s="49"/>
      <c r="D6" s="243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s="79" customFormat="1" x14ac:dyDescent="0.5">
      <c r="A7" s="49" t="s">
        <v>232</v>
      </c>
      <c r="B7" s="49"/>
      <c r="C7" s="49"/>
      <c r="D7" s="24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s="79" customFormat="1" x14ac:dyDescent="0.5">
      <c r="A8" s="393" t="s">
        <v>366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</row>
    <row r="9" spans="1:18" s="79" customFormat="1" x14ac:dyDescent="0.5">
      <c r="A9" s="388" t="s">
        <v>65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</row>
    <row r="10" spans="1:18" s="79" customFormat="1" x14ac:dyDescent="0.5">
      <c r="A10" s="418" t="s">
        <v>9</v>
      </c>
      <c r="B10" s="419" t="s">
        <v>10</v>
      </c>
      <c r="C10" s="244" t="s">
        <v>13</v>
      </c>
      <c r="D10" s="414" t="s">
        <v>17</v>
      </c>
      <c r="E10" s="416" t="s">
        <v>11</v>
      </c>
      <c r="F10" s="412" t="s">
        <v>14</v>
      </c>
      <c r="G10" s="409" t="s">
        <v>437</v>
      </c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1"/>
    </row>
    <row r="11" spans="1:18" s="79" customFormat="1" ht="42" x14ac:dyDescent="0.5">
      <c r="A11" s="412"/>
      <c r="B11" s="420"/>
      <c r="C11" s="245" t="s">
        <v>12</v>
      </c>
      <c r="D11" s="415"/>
      <c r="E11" s="417"/>
      <c r="F11" s="413"/>
      <c r="G11" s="59">
        <v>22920</v>
      </c>
      <c r="H11" s="59">
        <v>22951</v>
      </c>
      <c r="I11" s="59">
        <v>22981</v>
      </c>
      <c r="J11" s="59">
        <v>23012</v>
      </c>
      <c r="K11" s="59">
        <v>23043</v>
      </c>
      <c r="L11" s="59">
        <v>23071</v>
      </c>
      <c r="M11" s="59">
        <v>23102</v>
      </c>
      <c r="N11" s="59">
        <v>23132</v>
      </c>
      <c r="O11" s="59">
        <v>23163</v>
      </c>
      <c r="P11" s="59">
        <v>23193</v>
      </c>
      <c r="Q11" s="59">
        <v>23224</v>
      </c>
      <c r="R11" s="59">
        <v>23255</v>
      </c>
    </row>
    <row r="12" spans="1:18" s="81" customFormat="1" ht="23.25" customHeight="1" x14ac:dyDescent="0.35">
      <c r="A12" s="26">
        <v>1</v>
      </c>
      <c r="B12" s="246" t="s">
        <v>386</v>
      </c>
      <c r="C12" s="80" t="s">
        <v>511</v>
      </c>
      <c r="D12" s="32">
        <v>16100</v>
      </c>
      <c r="E12" s="26" t="s">
        <v>441</v>
      </c>
      <c r="F12" s="26" t="s">
        <v>294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s="81" customFormat="1" ht="23.25" customHeight="1" x14ac:dyDescent="0.5">
      <c r="A13" s="96"/>
      <c r="B13" s="102" t="s">
        <v>439</v>
      </c>
      <c r="C13" s="30" t="s">
        <v>440</v>
      </c>
      <c r="D13" s="111"/>
      <c r="E13" s="78"/>
      <c r="F13" s="7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79" customFormat="1" ht="23.25" customHeight="1" x14ac:dyDescent="0.35">
      <c r="A14" s="26"/>
      <c r="B14" s="238"/>
      <c r="C14" s="80"/>
      <c r="D14" s="32"/>
      <c r="E14" s="26"/>
      <c r="F14" s="26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s="79" customFormat="1" ht="23.25" customHeight="1" x14ac:dyDescent="0.5">
      <c r="A15" s="96"/>
      <c r="B15" s="102"/>
      <c r="C15" s="30"/>
      <c r="D15" s="111"/>
      <c r="E15" s="78"/>
      <c r="F15" s="78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s="79" customFormat="1" ht="23.25" customHeight="1" x14ac:dyDescent="0.35">
      <c r="A16" s="26"/>
      <c r="B16" s="246"/>
      <c r="C16" s="80"/>
      <c r="D16" s="32"/>
      <c r="E16" s="26"/>
      <c r="F16" s="26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18" s="79" customFormat="1" x14ac:dyDescent="0.5">
      <c r="A17" s="96"/>
      <c r="B17" s="102"/>
      <c r="C17" s="30"/>
      <c r="D17" s="111"/>
      <c r="E17" s="78"/>
      <c r="F17" s="78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s="87" customFormat="1" ht="23.25" customHeight="1" x14ac:dyDescent="0.35">
      <c r="A18" s="26"/>
      <c r="B18" s="246"/>
      <c r="C18" s="80"/>
      <c r="D18" s="32"/>
      <c r="E18" s="26"/>
      <c r="F18" s="26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18" s="87" customFormat="1" ht="23.25" customHeight="1" x14ac:dyDescent="0.5">
      <c r="A19" s="96"/>
      <c r="B19" s="102"/>
      <c r="C19" s="30"/>
      <c r="D19" s="111"/>
      <c r="E19" s="78"/>
      <c r="F19" s="78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s="79" customFormat="1" ht="23.25" customHeight="1" x14ac:dyDescent="0.35">
      <c r="A20" s="26"/>
      <c r="B20" s="246"/>
      <c r="C20" s="80"/>
      <c r="D20" s="32"/>
      <c r="E20" s="26"/>
      <c r="F20" s="26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  <row r="21" spans="1:18" s="79" customFormat="1" ht="23.25" customHeight="1" x14ac:dyDescent="0.5">
      <c r="A21" s="96"/>
      <c r="B21" s="102"/>
      <c r="C21" s="30"/>
      <c r="D21" s="111"/>
      <c r="E21" s="78"/>
      <c r="F21" s="78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s="79" customFormat="1" ht="23.25" customHeight="1" x14ac:dyDescent="0.5">
      <c r="A22" s="41"/>
      <c r="B22" s="27"/>
      <c r="C22" s="27"/>
      <c r="D22" s="37"/>
      <c r="E22" s="108"/>
      <c r="F22" s="108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8" s="79" customFormat="1" x14ac:dyDescent="0.5">
      <c r="A23" s="96"/>
      <c r="B23" s="30"/>
      <c r="C23" s="30"/>
      <c r="D23" s="111"/>
      <c r="E23" s="78"/>
      <c r="F23" s="78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s="79" customFormat="1" ht="23.25" customHeight="1" x14ac:dyDescent="0.5">
      <c r="A24" s="247"/>
      <c r="B24" s="27"/>
      <c r="C24" s="27"/>
      <c r="D24" s="37"/>
      <c r="E24" s="108"/>
      <c r="F24" s="108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 s="79" customFormat="1" x14ac:dyDescent="0.5">
      <c r="A25" s="96"/>
      <c r="B25" s="30"/>
      <c r="C25" s="30"/>
      <c r="D25" s="111"/>
      <c r="E25" s="78"/>
      <c r="F25" s="78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s="79" customFormat="1" ht="23.25" customHeight="1" x14ac:dyDescent="0.5">
      <c r="A26" s="89"/>
      <c r="B26" s="90"/>
      <c r="C26" s="91"/>
      <c r="D26" s="92"/>
      <c r="E26" s="93"/>
      <c r="F26" s="94"/>
      <c r="G26" s="95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s="79" customFormat="1" x14ac:dyDescent="0.5">
      <c r="A27" s="96"/>
      <c r="B27" s="97"/>
      <c r="C27" s="86"/>
      <c r="D27" s="84"/>
      <c r="E27" s="98"/>
      <c r="F27" s="99"/>
      <c r="G27" s="100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s="79" customFormat="1" x14ac:dyDescent="0.5">
      <c r="A28" s="248"/>
      <c r="B28" s="31"/>
      <c r="C28" s="31"/>
      <c r="D28" s="88"/>
      <c r="E28" s="110"/>
      <c r="F28" s="110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s="79" customFormat="1" x14ac:dyDescent="0.5">
      <c r="A29" s="384" t="s">
        <v>436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</row>
    <row r="30" spans="1:18" s="79" customFormat="1" x14ac:dyDescent="0.5">
      <c r="A30" s="242"/>
      <c r="B30" s="242"/>
      <c r="C30" s="385" t="s">
        <v>230</v>
      </c>
      <c r="D30" s="385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>
        <v>8</v>
      </c>
    </row>
    <row r="31" spans="1:18" s="79" customFormat="1" x14ac:dyDescent="0.5">
      <c r="A31" s="384" t="s">
        <v>19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8" s="79" customFormat="1" x14ac:dyDescent="0.5">
      <c r="A32" s="386" t="s">
        <v>205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s="79" customFormat="1" x14ac:dyDescent="0.5">
      <c r="A33" s="49" t="s">
        <v>20</v>
      </c>
      <c r="B33" s="49"/>
      <c r="C33" s="49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</row>
    <row r="34" spans="1:18" s="79" customFormat="1" x14ac:dyDescent="0.5">
      <c r="A34" s="49" t="s">
        <v>232</v>
      </c>
      <c r="B34" s="49"/>
      <c r="C34" s="49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</row>
    <row r="35" spans="1:18" s="79" customFormat="1" x14ac:dyDescent="0.5">
      <c r="A35" s="393" t="s">
        <v>366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</row>
    <row r="36" spans="1:18" s="79" customFormat="1" x14ac:dyDescent="0.5">
      <c r="A36" s="388" t="s">
        <v>0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</row>
    <row r="37" spans="1:18" s="79" customFormat="1" x14ac:dyDescent="0.5">
      <c r="A37" s="402" t="s">
        <v>9</v>
      </c>
      <c r="B37" s="407" t="s">
        <v>10</v>
      </c>
      <c r="C37" s="250" t="s">
        <v>13</v>
      </c>
      <c r="D37" s="394" t="s">
        <v>17</v>
      </c>
      <c r="E37" s="399" t="s">
        <v>11</v>
      </c>
      <c r="F37" s="400" t="s">
        <v>14</v>
      </c>
      <c r="G37" s="381" t="s">
        <v>437</v>
      </c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3"/>
    </row>
    <row r="38" spans="1:18" s="79" customFormat="1" ht="42" x14ac:dyDescent="0.5">
      <c r="A38" s="402"/>
      <c r="B38" s="407"/>
      <c r="C38" s="251" t="s">
        <v>12</v>
      </c>
      <c r="D38" s="395"/>
      <c r="E38" s="399"/>
      <c r="F38" s="401"/>
      <c r="G38" s="252">
        <v>22920</v>
      </c>
      <c r="H38" s="252">
        <v>22951</v>
      </c>
      <c r="I38" s="252">
        <v>22981</v>
      </c>
      <c r="J38" s="252">
        <v>23012</v>
      </c>
      <c r="K38" s="252">
        <v>23043</v>
      </c>
      <c r="L38" s="252">
        <v>23071</v>
      </c>
      <c r="M38" s="252">
        <v>23102</v>
      </c>
      <c r="N38" s="252">
        <v>23132</v>
      </c>
      <c r="O38" s="252">
        <v>23163</v>
      </c>
      <c r="P38" s="252">
        <v>23193</v>
      </c>
      <c r="Q38" s="252">
        <v>23224</v>
      </c>
      <c r="R38" s="252">
        <v>23255</v>
      </c>
    </row>
    <row r="39" spans="1:18" s="79" customFormat="1" ht="23.25" customHeight="1" x14ac:dyDescent="0.35">
      <c r="A39" s="156">
        <v>1</v>
      </c>
      <c r="B39" s="238" t="s">
        <v>451</v>
      </c>
      <c r="C39" s="27" t="s">
        <v>453</v>
      </c>
      <c r="D39" s="138">
        <v>91200</v>
      </c>
      <c r="E39" s="108" t="s">
        <v>454</v>
      </c>
      <c r="F39" s="158" t="s">
        <v>294</v>
      </c>
      <c r="G39" s="194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</row>
    <row r="40" spans="1:18" s="79" customFormat="1" ht="23.25" customHeight="1" x14ac:dyDescent="0.5">
      <c r="A40" s="195"/>
      <c r="B40" s="196" t="s">
        <v>452</v>
      </c>
      <c r="C40" s="196" t="s">
        <v>448</v>
      </c>
      <c r="D40" s="140"/>
      <c r="E40" s="197"/>
      <c r="F40" s="198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61"/>
    </row>
    <row r="41" spans="1:18" s="79" customFormat="1" ht="23.25" customHeight="1" x14ac:dyDescent="0.5">
      <c r="A41" s="156">
        <v>2</v>
      </c>
      <c r="B41" s="80" t="s">
        <v>340</v>
      </c>
      <c r="C41" s="105" t="s">
        <v>424</v>
      </c>
      <c r="D41" s="138">
        <v>10000</v>
      </c>
      <c r="E41" s="146" t="s">
        <v>395</v>
      </c>
      <c r="F41" s="158" t="s">
        <v>294</v>
      </c>
      <c r="G41" s="194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</row>
    <row r="42" spans="1:18" s="79" customFormat="1" ht="23.25" customHeight="1" x14ac:dyDescent="0.5">
      <c r="A42" s="195"/>
      <c r="B42" s="196"/>
      <c r="C42" s="196"/>
      <c r="D42" s="140"/>
      <c r="E42" s="197"/>
      <c r="F42" s="198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61"/>
    </row>
    <row r="43" spans="1:18" s="79" customFormat="1" x14ac:dyDescent="0.5">
      <c r="A43" s="43">
        <v>3</v>
      </c>
      <c r="B43" s="29" t="s">
        <v>512</v>
      </c>
      <c r="C43" s="29" t="s">
        <v>513</v>
      </c>
      <c r="D43" s="138">
        <v>157000</v>
      </c>
      <c r="E43" s="108" t="s">
        <v>515</v>
      </c>
      <c r="F43" s="158" t="s">
        <v>294</v>
      </c>
      <c r="G43" s="194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</row>
    <row r="44" spans="1:18" s="79" customFormat="1" x14ac:dyDescent="0.5">
      <c r="A44" s="255"/>
      <c r="B44" s="34"/>
      <c r="C44" s="30" t="s">
        <v>514</v>
      </c>
      <c r="D44" s="140"/>
      <c r="E44" s="197"/>
      <c r="F44" s="198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61"/>
    </row>
    <row r="45" spans="1:18" s="79" customFormat="1" ht="23.25" customHeight="1" x14ac:dyDescent="0.5">
      <c r="A45" s="247"/>
      <c r="B45" s="27"/>
      <c r="C45" s="27"/>
      <c r="D45" s="37"/>
      <c r="E45" s="108"/>
      <c r="F45" s="108"/>
      <c r="G45" s="127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</row>
    <row r="46" spans="1:18" s="79" customFormat="1" x14ac:dyDescent="0.5">
      <c r="A46" s="96"/>
      <c r="B46" s="30"/>
      <c r="C46" s="30"/>
      <c r="D46" s="39"/>
      <c r="E46" s="78"/>
      <c r="F46" s="78"/>
      <c r="G46" s="100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s="79" customFormat="1" ht="23.25" customHeight="1" x14ac:dyDescent="0.5">
      <c r="A47" s="247"/>
      <c r="B47" s="27"/>
      <c r="C47" s="27"/>
      <c r="D47" s="37"/>
      <c r="E47" s="108"/>
      <c r="F47" s="108"/>
      <c r="G47" s="127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</row>
    <row r="48" spans="1:18" s="79" customFormat="1" x14ac:dyDescent="0.5">
      <c r="A48" s="96"/>
      <c r="B48" s="30"/>
      <c r="C48" s="30"/>
      <c r="D48" s="39"/>
      <c r="E48" s="78"/>
      <c r="F48" s="78"/>
      <c r="G48" s="100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8" s="79" customFormat="1" ht="23.25" customHeight="1" x14ac:dyDescent="0.5">
      <c r="A49" s="247"/>
      <c r="B49" s="27"/>
      <c r="C49" s="27"/>
      <c r="D49" s="37"/>
      <c r="E49" s="108"/>
      <c r="F49" s="108"/>
      <c r="G49" s="127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</row>
    <row r="50" spans="1:18" s="79" customFormat="1" x14ac:dyDescent="0.5">
      <c r="A50" s="96"/>
      <c r="B50" s="30"/>
      <c r="C50" s="30"/>
      <c r="D50" s="39"/>
      <c r="E50" s="78"/>
      <c r="F50" s="78"/>
      <c r="G50" s="100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 s="79" customFormat="1" ht="23.25" customHeight="1" x14ac:dyDescent="0.5">
      <c r="A51" s="247"/>
      <c r="B51" s="27"/>
      <c r="C51" s="27"/>
      <c r="D51" s="37"/>
      <c r="E51" s="108"/>
      <c r="F51" s="108"/>
      <c r="G51" s="127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</row>
    <row r="52" spans="1:18" s="79" customFormat="1" x14ac:dyDescent="0.5">
      <c r="A52" s="96"/>
      <c r="B52" s="30"/>
      <c r="C52" s="30"/>
      <c r="D52" s="39"/>
      <c r="E52" s="78"/>
      <c r="F52" s="78"/>
      <c r="G52" s="100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8" s="79" customFormat="1" ht="23.25" customHeight="1" x14ac:dyDescent="0.5">
      <c r="A53" s="247"/>
      <c r="B53" s="27"/>
      <c r="C53" s="27"/>
      <c r="D53" s="37"/>
      <c r="E53" s="108"/>
      <c r="F53" s="108"/>
      <c r="G53" s="127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</row>
    <row r="54" spans="1:18" s="79" customFormat="1" x14ac:dyDescent="0.5">
      <c r="A54" s="96"/>
      <c r="B54" s="30"/>
      <c r="C54" s="30"/>
      <c r="D54" s="39"/>
      <c r="E54" s="78"/>
      <c r="F54" s="78"/>
      <c r="G54" s="100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 s="79" customFormat="1" x14ac:dyDescent="0.5">
      <c r="A55" s="248"/>
      <c r="B55" s="31"/>
      <c r="C55" s="31"/>
      <c r="D55" s="88"/>
      <c r="E55" s="110"/>
      <c r="F55" s="110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1:18" s="79" customFormat="1" x14ac:dyDescent="0.5">
      <c r="A56" s="384" t="s">
        <v>436</v>
      </c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</row>
    <row r="57" spans="1:18" s="79" customFormat="1" x14ac:dyDescent="0.5">
      <c r="A57" s="242"/>
      <c r="B57" s="242"/>
      <c r="C57" s="385" t="s">
        <v>230</v>
      </c>
      <c r="D57" s="385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>
        <v>9</v>
      </c>
    </row>
    <row r="58" spans="1:18" s="79" customFormat="1" x14ac:dyDescent="0.5">
      <c r="A58" s="384" t="s">
        <v>19</v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</row>
    <row r="59" spans="1:18" s="79" customFormat="1" x14ac:dyDescent="0.5">
      <c r="A59" s="386" t="s">
        <v>205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</row>
    <row r="60" spans="1:18" s="79" customFormat="1" x14ac:dyDescent="0.5">
      <c r="A60" s="49" t="s">
        <v>20</v>
      </c>
      <c r="B60" s="49"/>
      <c r="C60" s="49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</row>
    <row r="61" spans="1:18" s="79" customFormat="1" x14ac:dyDescent="0.5">
      <c r="A61" s="49" t="s">
        <v>232</v>
      </c>
      <c r="B61" s="49"/>
      <c r="C61" s="49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</row>
    <row r="62" spans="1:18" s="79" customFormat="1" x14ac:dyDescent="0.5">
      <c r="A62" s="393" t="s">
        <v>366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</row>
    <row r="63" spans="1:18" s="79" customFormat="1" x14ac:dyDescent="0.5">
      <c r="A63" s="388" t="s">
        <v>87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</row>
    <row r="64" spans="1:18" s="79" customFormat="1" x14ac:dyDescent="0.5">
      <c r="A64" s="402" t="s">
        <v>9</v>
      </c>
      <c r="B64" s="407" t="s">
        <v>10</v>
      </c>
      <c r="C64" s="250" t="s">
        <v>13</v>
      </c>
      <c r="D64" s="394" t="s">
        <v>17</v>
      </c>
      <c r="E64" s="399" t="s">
        <v>11</v>
      </c>
      <c r="F64" s="400" t="s">
        <v>14</v>
      </c>
      <c r="G64" s="381" t="s">
        <v>437</v>
      </c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3"/>
    </row>
    <row r="65" spans="1:18" s="79" customFormat="1" ht="42" x14ac:dyDescent="0.5">
      <c r="A65" s="402"/>
      <c r="B65" s="407"/>
      <c r="C65" s="251" t="s">
        <v>12</v>
      </c>
      <c r="D65" s="408"/>
      <c r="E65" s="399"/>
      <c r="F65" s="401"/>
      <c r="G65" s="252">
        <v>22920</v>
      </c>
      <c r="H65" s="252">
        <v>22951</v>
      </c>
      <c r="I65" s="252">
        <v>22981</v>
      </c>
      <c r="J65" s="252">
        <v>23012</v>
      </c>
      <c r="K65" s="252">
        <v>23043</v>
      </c>
      <c r="L65" s="252">
        <v>23071</v>
      </c>
      <c r="M65" s="252">
        <v>23102</v>
      </c>
      <c r="N65" s="252">
        <v>23132</v>
      </c>
      <c r="O65" s="252">
        <v>23163</v>
      </c>
      <c r="P65" s="252">
        <v>23193</v>
      </c>
      <c r="Q65" s="252">
        <v>23224</v>
      </c>
      <c r="R65" s="252">
        <v>23255</v>
      </c>
    </row>
    <row r="66" spans="1:18" s="81" customFormat="1" ht="23.25" customHeight="1" x14ac:dyDescent="0.35">
      <c r="A66" s="26">
        <v>1</v>
      </c>
      <c r="B66" s="357" t="s">
        <v>491</v>
      </c>
      <c r="C66" s="90" t="s">
        <v>492</v>
      </c>
      <c r="D66" s="42">
        <v>121000</v>
      </c>
      <c r="E66" s="26" t="s">
        <v>503</v>
      </c>
      <c r="F66" s="26" t="s">
        <v>294</v>
      </c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</row>
    <row r="67" spans="1:18" s="81" customFormat="1" ht="23.25" customHeight="1" x14ac:dyDescent="0.5">
      <c r="A67" s="36"/>
      <c r="B67" s="49" t="s">
        <v>490</v>
      </c>
      <c r="C67" s="89" t="s">
        <v>493</v>
      </c>
      <c r="D67" s="35"/>
      <c r="E67" s="36"/>
      <c r="F67" s="36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81" customFormat="1" ht="23.25" customHeight="1" x14ac:dyDescent="0.35">
      <c r="A68" s="26">
        <v>2</v>
      </c>
      <c r="B68" s="239" t="s">
        <v>387</v>
      </c>
      <c r="C68" s="355" t="s">
        <v>495</v>
      </c>
      <c r="D68" s="37">
        <v>349200</v>
      </c>
      <c r="E68" s="108" t="s">
        <v>499</v>
      </c>
      <c r="F68" s="26" t="s">
        <v>294</v>
      </c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1:18" s="81" customFormat="1" ht="23.25" customHeight="1" x14ac:dyDescent="0.5">
      <c r="A69" s="38"/>
      <c r="B69" s="86" t="s">
        <v>494</v>
      </c>
      <c r="C69" s="356" t="s">
        <v>496</v>
      </c>
      <c r="D69" s="39"/>
      <c r="E69" s="38"/>
      <c r="F69" s="38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s="81" customFormat="1" ht="23.25" customHeight="1" x14ac:dyDescent="0.35">
      <c r="A70" s="26">
        <v>3</v>
      </c>
      <c r="B70" s="238" t="s">
        <v>387</v>
      </c>
      <c r="C70" s="80" t="s">
        <v>388</v>
      </c>
      <c r="D70" s="42">
        <v>349700</v>
      </c>
      <c r="E70" s="108" t="s">
        <v>498</v>
      </c>
      <c r="F70" s="26" t="s">
        <v>294</v>
      </c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</row>
    <row r="71" spans="1:18" s="81" customFormat="1" ht="23.25" customHeight="1" x14ac:dyDescent="0.5">
      <c r="A71" s="38"/>
      <c r="B71" s="86" t="s">
        <v>497</v>
      </c>
      <c r="C71" s="86" t="s">
        <v>389</v>
      </c>
      <c r="D71" s="45"/>
      <c r="E71" s="110"/>
      <c r="F71" s="44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s="81" customFormat="1" ht="23.25" customHeight="1" x14ac:dyDescent="0.35">
      <c r="A72" s="335">
        <v>4</v>
      </c>
      <c r="B72" s="238" t="s">
        <v>387</v>
      </c>
      <c r="C72" s="80" t="s">
        <v>501</v>
      </c>
      <c r="D72" s="42">
        <v>350600</v>
      </c>
      <c r="E72" s="335" t="s">
        <v>504</v>
      </c>
      <c r="F72" s="335" t="s">
        <v>294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1:18" s="81" customFormat="1" ht="23.25" customHeight="1" x14ac:dyDescent="0.5">
      <c r="A73" s="336"/>
      <c r="B73" s="86" t="s">
        <v>500</v>
      </c>
      <c r="C73" s="86" t="s">
        <v>502</v>
      </c>
      <c r="D73" s="45"/>
      <c r="E73" s="110"/>
      <c r="F73" s="44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s="81" customFormat="1" ht="23.25" customHeight="1" x14ac:dyDescent="0.5">
      <c r="A74" s="26"/>
      <c r="B74" s="105"/>
      <c r="C74" s="27"/>
      <c r="D74" s="37"/>
      <c r="E74" s="26"/>
      <c r="F74" s="26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</row>
    <row r="75" spans="1:18" s="81" customFormat="1" ht="23.25" customHeight="1" x14ac:dyDescent="0.5">
      <c r="A75" s="96"/>
      <c r="B75" s="40"/>
      <c r="C75" s="30"/>
      <c r="D75" s="111"/>
      <c r="E75" s="78"/>
      <c r="F75" s="78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s="79" customFormat="1" ht="23.25" customHeight="1" x14ac:dyDescent="0.5">
      <c r="A76" s="41"/>
      <c r="B76" s="49"/>
      <c r="C76" s="80"/>
      <c r="D76" s="42"/>
      <c r="E76" s="26"/>
      <c r="F76" s="26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1:18" s="79" customFormat="1" ht="23.25" customHeight="1" x14ac:dyDescent="0.5">
      <c r="A77" s="43"/>
      <c r="B77" s="49"/>
      <c r="C77" s="29"/>
      <c r="D77" s="35"/>
      <c r="E77" s="44"/>
      <c r="F77" s="44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</row>
    <row r="78" spans="1:18" s="79" customFormat="1" ht="23.25" customHeight="1" x14ac:dyDescent="0.5">
      <c r="A78" s="26"/>
      <c r="B78" s="105"/>
      <c r="C78" s="27"/>
      <c r="D78" s="37"/>
      <c r="E78" s="26"/>
      <c r="F78" s="26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1:18" s="79" customFormat="1" ht="23.25" customHeight="1" x14ac:dyDescent="0.5">
      <c r="A79" s="96"/>
      <c r="B79" s="40"/>
      <c r="C79" s="29"/>
      <c r="D79" s="111"/>
      <c r="E79" s="78"/>
      <c r="F79" s="78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s="79" customFormat="1" ht="23.25" customHeight="1" x14ac:dyDescent="0.5">
      <c r="A80" s="41"/>
      <c r="B80" s="109"/>
      <c r="C80" s="80"/>
      <c r="D80" s="42"/>
      <c r="E80" s="26"/>
      <c r="F80" s="26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</row>
    <row r="81" spans="1:18" s="79" customFormat="1" x14ac:dyDescent="0.5">
      <c r="A81" s="77"/>
      <c r="B81" s="106"/>
      <c r="C81" s="30"/>
      <c r="D81" s="39"/>
      <c r="E81" s="78"/>
      <c r="F81" s="78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s="79" customFormat="1" x14ac:dyDescent="0.5">
      <c r="A82" s="248"/>
      <c r="B82" s="31"/>
      <c r="C82" s="31"/>
      <c r="D82" s="88"/>
      <c r="E82" s="110"/>
      <c r="F82" s="110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</row>
    <row r="83" spans="1:18" s="79" customFormat="1" x14ac:dyDescent="0.5">
      <c r="A83" s="384" t="s">
        <v>436</v>
      </c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</row>
    <row r="84" spans="1:18" s="79" customFormat="1" ht="23.25" customHeight="1" x14ac:dyDescent="0.5">
      <c r="A84" s="242"/>
      <c r="B84" s="242"/>
      <c r="C84" s="385" t="s">
        <v>230</v>
      </c>
      <c r="D84" s="385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57">
        <v>10</v>
      </c>
    </row>
    <row r="85" spans="1:18" s="79" customFormat="1" x14ac:dyDescent="0.5">
      <c r="A85" s="384" t="s">
        <v>28</v>
      </c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</row>
    <row r="86" spans="1:18" s="79" customFormat="1" x14ac:dyDescent="0.5">
      <c r="A86" s="386" t="s">
        <v>205</v>
      </c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</row>
    <row r="87" spans="1:18" s="79" customFormat="1" x14ac:dyDescent="0.5">
      <c r="A87" s="422" t="s">
        <v>220</v>
      </c>
      <c r="B87" s="422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</row>
    <row r="88" spans="1:18" s="79" customFormat="1" x14ac:dyDescent="0.5">
      <c r="A88" s="49" t="s">
        <v>233</v>
      </c>
      <c r="B88" s="49"/>
      <c r="C88" s="49"/>
      <c r="D88" s="243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s="79" customFormat="1" x14ac:dyDescent="0.5">
      <c r="A89" s="393" t="s">
        <v>367</v>
      </c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</row>
    <row r="90" spans="1:18" s="79" customFormat="1" x14ac:dyDescent="0.5">
      <c r="A90" s="388" t="s">
        <v>66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</row>
    <row r="91" spans="1:18" s="79" customFormat="1" x14ac:dyDescent="0.5">
      <c r="A91" s="402" t="s">
        <v>9</v>
      </c>
      <c r="B91" s="407" t="s">
        <v>10</v>
      </c>
      <c r="C91" s="250" t="s">
        <v>13</v>
      </c>
      <c r="D91" s="394" t="s">
        <v>17</v>
      </c>
      <c r="E91" s="399" t="s">
        <v>11</v>
      </c>
      <c r="F91" s="400" t="s">
        <v>14</v>
      </c>
      <c r="G91" s="381" t="s">
        <v>437</v>
      </c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3"/>
    </row>
    <row r="92" spans="1:18" s="79" customFormat="1" ht="42" x14ac:dyDescent="0.5">
      <c r="A92" s="402"/>
      <c r="B92" s="407"/>
      <c r="C92" s="251" t="s">
        <v>12</v>
      </c>
      <c r="D92" s="395"/>
      <c r="E92" s="399"/>
      <c r="F92" s="401"/>
      <c r="G92" s="252">
        <v>22920</v>
      </c>
      <c r="H92" s="252">
        <v>22951</v>
      </c>
      <c r="I92" s="252">
        <v>22981</v>
      </c>
      <c r="J92" s="252">
        <v>23012</v>
      </c>
      <c r="K92" s="252">
        <v>23043</v>
      </c>
      <c r="L92" s="252">
        <v>23071</v>
      </c>
      <c r="M92" s="252">
        <v>23102</v>
      </c>
      <c r="N92" s="252">
        <v>23132</v>
      </c>
      <c r="O92" s="252">
        <v>23163</v>
      </c>
      <c r="P92" s="252">
        <v>23193</v>
      </c>
      <c r="Q92" s="252">
        <v>23224</v>
      </c>
      <c r="R92" s="252">
        <v>23255</v>
      </c>
    </row>
    <row r="93" spans="1:18" s="79" customFormat="1" ht="23.25" customHeight="1" x14ac:dyDescent="0.5">
      <c r="A93" s="26">
        <v>1</v>
      </c>
      <c r="B93" s="101" t="s">
        <v>411</v>
      </c>
      <c r="C93" s="101" t="s">
        <v>396</v>
      </c>
      <c r="D93" s="32">
        <v>10000</v>
      </c>
      <c r="E93" s="146" t="s">
        <v>395</v>
      </c>
      <c r="F93" s="115" t="s">
        <v>364</v>
      </c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</row>
    <row r="94" spans="1:18" s="79" customFormat="1" x14ac:dyDescent="0.5">
      <c r="A94" s="78"/>
      <c r="B94" s="82" t="s">
        <v>397</v>
      </c>
      <c r="C94" s="83" t="s">
        <v>397</v>
      </c>
      <c r="D94" s="84"/>
      <c r="E94" s="85"/>
      <c r="F94" s="44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s="79" customFormat="1" x14ac:dyDescent="0.5">
      <c r="A95" s="108"/>
      <c r="B95" s="49"/>
      <c r="C95" s="80"/>
      <c r="D95" s="42"/>
      <c r="E95" s="155"/>
      <c r="F95" s="108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</row>
    <row r="96" spans="1:18" s="79" customFormat="1" x14ac:dyDescent="0.5">
      <c r="A96" s="78"/>
      <c r="B96" s="82"/>
      <c r="C96" s="83"/>
      <c r="D96" s="84"/>
      <c r="E96" s="85"/>
      <c r="F96" s="44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s="79" customFormat="1" x14ac:dyDescent="0.5">
      <c r="A97" s="108"/>
      <c r="B97" s="114"/>
      <c r="C97" s="133"/>
      <c r="D97" s="42"/>
      <c r="E97" s="108"/>
      <c r="F97" s="108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</row>
    <row r="98" spans="1:18" s="79" customFormat="1" x14ac:dyDescent="0.5">
      <c r="A98" s="78"/>
      <c r="B98" s="82"/>
      <c r="C98" s="83"/>
      <c r="D98" s="84"/>
      <c r="E98" s="78"/>
      <c r="F98" s="78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s="79" customFormat="1" x14ac:dyDescent="0.5">
      <c r="A99" s="44"/>
      <c r="B99" s="112"/>
      <c r="C99" s="150"/>
      <c r="D99" s="45"/>
      <c r="E99" s="44"/>
      <c r="F99" s="44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</row>
    <row r="100" spans="1:18" s="79" customFormat="1" x14ac:dyDescent="0.5">
      <c r="A100" s="78"/>
      <c r="B100" s="82"/>
      <c r="C100" s="258"/>
      <c r="D100" s="177"/>
      <c r="E100" s="78"/>
      <c r="F100" s="78"/>
      <c r="G100" s="100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s="79" customFormat="1" x14ac:dyDescent="0.5">
      <c r="A101" s="44"/>
      <c r="B101" s="112"/>
      <c r="C101" s="150"/>
      <c r="D101" s="45"/>
      <c r="E101" s="44"/>
      <c r="F101" s="44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</row>
    <row r="102" spans="1:18" s="79" customFormat="1" x14ac:dyDescent="0.5">
      <c r="A102" s="78"/>
      <c r="B102" s="82"/>
      <c r="C102" s="258"/>
      <c r="D102" s="177"/>
      <c r="E102" s="78"/>
      <c r="F102" s="78"/>
      <c r="G102" s="100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s="79" customFormat="1" x14ac:dyDescent="0.5">
      <c r="A103" s="44"/>
      <c r="B103" s="112"/>
      <c r="C103" s="150"/>
      <c r="D103" s="45"/>
      <c r="E103" s="44"/>
      <c r="F103" s="44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</row>
    <row r="104" spans="1:18" s="79" customFormat="1" x14ac:dyDescent="0.5">
      <c r="A104" s="78"/>
      <c r="B104" s="82"/>
      <c r="C104" s="258"/>
      <c r="D104" s="177"/>
      <c r="E104" s="78"/>
      <c r="F104" s="78"/>
      <c r="G104" s="100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s="79" customFormat="1" x14ac:dyDescent="0.5">
      <c r="A105" s="108"/>
      <c r="B105" s="114"/>
      <c r="C105" s="133"/>
      <c r="D105" s="42"/>
      <c r="E105" s="108"/>
      <c r="F105" s="108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  <row r="106" spans="1:18" s="79" customFormat="1" x14ac:dyDescent="0.5">
      <c r="A106" s="78"/>
      <c r="B106" s="82"/>
      <c r="C106" s="83"/>
      <c r="D106" s="84"/>
      <c r="E106" s="78"/>
      <c r="F106" s="78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s="79" customFormat="1" x14ac:dyDescent="0.5">
      <c r="A107" s="44"/>
      <c r="B107" s="112"/>
      <c r="C107" s="150"/>
      <c r="D107" s="45"/>
      <c r="E107" s="44"/>
      <c r="F107" s="44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</row>
    <row r="108" spans="1:18" s="79" customFormat="1" x14ac:dyDescent="0.5">
      <c r="A108" s="78"/>
      <c r="B108" s="82"/>
      <c r="C108" s="258"/>
      <c r="D108" s="177"/>
      <c r="E108" s="78"/>
      <c r="F108" s="78"/>
      <c r="G108" s="100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s="79" customFormat="1" x14ac:dyDescent="0.5">
      <c r="A109" s="44"/>
      <c r="B109" s="112"/>
      <c r="C109" s="150"/>
      <c r="D109" s="45"/>
      <c r="E109" s="44"/>
      <c r="F109" s="44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</row>
    <row r="110" spans="1:18" s="79" customFormat="1" x14ac:dyDescent="0.5">
      <c r="A110" s="78"/>
      <c r="B110" s="82"/>
      <c r="C110" s="258"/>
      <c r="D110" s="177"/>
      <c r="E110" s="78"/>
      <c r="F110" s="78"/>
      <c r="G110" s="100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s="79" customFormat="1" x14ac:dyDescent="0.5">
      <c r="A111" s="110"/>
      <c r="B111" s="144"/>
      <c r="C111" s="259"/>
      <c r="D111" s="88"/>
      <c r="E111" s="110"/>
      <c r="F111" s="110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1:18" s="79" customFormat="1" x14ac:dyDescent="0.5">
      <c r="A112" s="384" t="s">
        <v>436</v>
      </c>
      <c r="B112" s="384"/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</row>
    <row r="113" spans="1:18" s="79" customFormat="1" x14ac:dyDescent="0.5">
      <c r="A113" s="242"/>
      <c r="B113" s="242"/>
      <c r="C113" s="385" t="s">
        <v>230</v>
      </c>
      <c r="D113" s="385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60">
        <v>11</v>
      </c>
    </row>
    <row r="114" spans="1:18" s="79" customFormat="1" x14ac:dyDescent="0.5">
      <c r="A114" s="384" t="s">
        <v>28</v>
      </c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</row>
    <row r="115" spans="1:18" s="79" customFormat="1" x14ac:dyDescent="0.5">
      <c r="A115" s="386" t="s">
        <v>205</v>
      </c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</row>
    <row r="116" spans="1:18" s="79" customFormat="1" x14ac:dyDescent="0.5">
      <c r="A116" s="49" t="s">
        <v>220</v>
      </c>
      <c r="B116" s="49"/>
      <c r="C116" s="49"/>
      <c r="D116" s="243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s="79" customFormat="1" x14ac:dyDescent="0.5">
      <c r="A117" s="49" t="s">
        <v>233</v>
      </c>
      <c r="B117" s="49"/>
      <c r="C117" s="49"/>
      <c r="D117" s="243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s="79" customFormat="1" x14ac:dyDescent="0.5">
      <c r="A118" s="393" t="s">
        <v>366</v>
      </c>
      <c r="B118" s="393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</row>
    <row r="119" spans="1:18" s="79" customFormat="1" x14ac:dyDescent="0.5">
      <c r="A119" s="388" t="s">
        <v>67</v>
      </c>
      <c r="B119" s="388"/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</row>
    <row r="120" spans="1:18" s="79" customFormat="1" x14ac:dyDescent="0.5">
      <c r="A120" s="402" t="s">
        <v>9</v>
      </c>
      <c r="B120" s="407" t="s">
        <v>10</v>
      </c>
      <c r="C120" s="250" t="s">
        <v>13</v>
      </c>
      <c r="D120" s="394" t="s">
        <v>17</v>
      </c>
      <c r="E120" s="399" t="s">
        <v>11</v>
      </c>
      <c r="F120" s="400" t="s">
        <v>14</v>
      </c>
      <c r="G120" s="381" t="s">
        <v>437</v>
      </c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3"/>
    </row>
    <row r="121" spans="1:18" s="79" customFormat="1" ht="42" x14ac:dyDescent="0.5">
      <c r="A121" s="402"/>
      <c r="B121" s="407"/>
      <c r="C121" s="251" t="s">
        <v>12</v>
      </c>
      <c r="D121" s="395"/>
      <c r="E121" s="399"/>
      <c r="F121" s="401"/>
      <c r="G121" s="252">
        <v>22920</v>
      </c>
      <c r="H121" s="252">
        <v>22951</v>
      </c>
      <c r="I121" s="252">
        <v>22981</v>
      </c>
      <c r="J121" s="252">
        <v>23012</v>
      </c>
      <c r="K121" s="252">
        <v>23043</v>
      </c>
      <c r="L121" s="252">
        <v>23071</v>
      </c>
      <c r="M121" s="252">
        <v>23102</v>
      </c>
      <c r="N121" s="252">
        <v>23132</v>
      </c>
      <c r="O121" s="252">
        <v>23163</v>
      </c>
      <c r="P121" s="252">
        <v>23193</v>
      </c>
      <c r="Q121" s="252">
        <v>23224</v>
      </c>
      <c r="R121" s="252">
        <v>23255</v>
      </c>
    </row>
    <row r="122" spans="1:18" s="79" customFormat="1" ht="23.25" customHeight="1" x14ac:dyDescent="0.5">
      <c r="A122" s="108">
        <v>1</v>
      </c>
      <c r="B122" s="112" t="s">
        <v>413</v>
      </c>
      <c r="C122" s="358" t="s">
        <v>516</v>
      </c>
      <c r="D122" s="113">
        <v>10800</v>
      </c>
      <c r="E122" s="108" t="s">
        <v>22</v>
      </c>
      <c r="F122" s="108" t="s">
        <v>294</v>
      </c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</row>
    <row r="123" spans="1:18" s="79" customFormat="1" x14ac:dyDescent="0.5">
      <c r="A123" s="44"/>
      <c r="B123" s="112"/>
      <c r="C123" s="308" t="s">
        <v>415</v>
      </c>
      <c r="D123" s="309">
        <v>5000</v>
      </c>
      <c r="E123" s="310"/>
      <c r="F123" s="310" t="s">
        <v>294</v>
      </c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</row>
    <row r="124" spans="1:18" s="81" customFormat="1" x14ac:dyDescent="0.5">
      <c r="A124" s="108">
        <v>2</v>
      </c>
      <c r="B124" s="114" t="s">
        <v>195</v>
      </c>
      <c r="C124" s="80" t="s">
        <v>196</v>
      </c>
      <c r="D124" s="42">
        <v>450000</v>
      </c>
      <c r="E124" s="108" t="s">
        <v>22</v>
      </c>
      <c r="F124" s="115" t="s">
        <v>364</v>
      </c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1:18" s="81" customFormat="1" x14ac:dyDescent="0.5">
      <c r="A125" s="117"/>
      <c r="B125" s="118"/>
      <c r="C125" s="119"/>
      <c r="D125" s="120"/>
      <c r="E125" s="117"/>
      <c r="F125" s="44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</row>
    <row r="126" spans="1:18" s="79" customFormat="1" x14ac:dyDescent="0.5">
      <c r="A126" s="26">
        <v>3</v>
      </c>
      <c r="B126" s="101" t="s">
        <v>391</v>
      </c>
      <c r="C126" s="101" t="s">
        <v>393</v>
      </c>
      <c r="D126" s="32">
        <v>30000</v>
      </c>
      <c r="E126" s="146" t="s">
        <v>395</v>
      </c>
      <c r="F126" s="115" t="s">
        <v>364</v>
      </c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</row>
    <row r="127" spans="1:18" s="79" customFormat="1" x14ac:dyDescent="0.5">
      <c r="A127" s="78"/>
      <c r="B127" s="82" t="s">
        <v>392</v>
      </c>
      <c r="C127" s="83" t="s">
        <v>394</v>
      </c>
      <c r="D127" s="84"/>
      <c r="E127" s="85"/>
      <c r="F127" s="44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s="79" customFormat="1" x14ac:dyDescent="0.5">
      <c r="A128" s="26"/>
      <c r="B128" s="101"/>
      <c r="C128" s="101"/>
      <c r="D128" s="32"/>
      <c r="E128" s="146"/>
      <c r="F128" s="115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</row>
    <row r="129" spans="1:18" s="79" customFormat="1" x14ac:dyDescent="0.5">
      <c r="A129" s="78"/>
      <c r="B129" s="82"/>
      <c r="C129" s="83"/>
      <c r="D129" s="84"/>
      <c r="E129" s="85"/>
      <c r="F129" s="44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s="79" customFormat="1" x14ac:dyDescent="0.5">
      <c r="A130" s="155"/>
      <c r="B130" s="241"/>
      <c r="C130" s="241"/>
      <c r="D130" s="128"/>
      <c r="E130" s="155"/>
      <c r="F130" s="155"/>
      <c r="G130" s="107"/>
      <c r="H130" s="80"/>
      <c r="I130" s="105"/>
      <c r="J130" s="80"/>
      <c r="K130" s="105"/>
      <c r="L130" s="80"/>
      <c r="M130" s="105"/>
      <c r="N130" s="80"/>
      <c r="O130" s="105"/>
      <c r="P130" s="80"/>
      <c r="Q130" s="105"/>
      <c r="R130" s="80"/>
    </row>
    <row r="131" spans="1:18" s="79" customFormat="1" x14ac:dyDescent="0.5">
      <c r="A131" s="85"/>
      <c r="B131" s="176"/>
      <c r="C131" s="261"/>
      <c r="D131" s="140"/>
      <c r="E131" s="85"/>
      <c r="F131" s="85"/>
      <c r="G131" s="97"/>
      <c r="H131" s="86"/>
      <c r="I131" s="106"/>
      <c r="J131" s="86"/>
      <c r="K131" s="106"/>
      <c r="L131" s="86"/>
      <c r="M131" s="106"/>
      <c r="N131" s="86"/>
      <c r="O131" s="106"/>
      <c r="P131" s="86"/>
      <c r="Q131" s="106"/>
      <c r="R131" s="86"/>
    </row>
    <row r="132" spans="1:18" s="79" customFormat="1" x14ac:dyDescent="0.5">
      <c r="A132" s="108"/>
      <c r="B132" s="114"/>
      <c r="C132" s="241"/>
      <c r="D132" s="128"/>
      <c r="E132" s="108"/>
      <c r="F132" s="108"/>
      <c r="G132" s="127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</row>
    <row r="133" spans="1:18" s="79" customFormat="1" x14ac:dyDescent="0.5">
      <c r="A133" s="44"/>
      <c r="B133" s="112"/>
      <c r="C133" s="112"/>
      <c r="D133" s="45"/>
      <c r="E133" s="44"/>
      <c r="F133" s="44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</row>
    <row r="134" spans="1:18" s="79" customFormat="1" x14ac:dyDescent="0.5">
      <c r="A134" s="108"/>
      <c r="B134" s="114"/>
      <c r="C134" s="241"/>
      <c r="D134" s="128"/>
      <c r="E134" s="108"/>
      <c r="F134" s="108"/>
      <c r="G134" s="127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</row>
    <row r="135" spans="1:18" s="79" customFormat="1" x14ac:dyDescent="0.5">
      <c r="A135" s="44"/>
      <c r="B135" s="112"/>
      <c r="C135" s="112"/>
      <c r="D135" s="45"/>
      <c r="E135" s="44"/>
      <c r="F135" s="44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</row>
    <row r="136" spans="1:18" s="79" customFormat="1" x14ac:dyDescent="0.5">
      <c r="A136" s="155"/>
      <c r="B136" s="241"/>
      <c r="C136" s="241"/>
      <c r="D136" s="128"/>
      <c r="E136" s="155"/>
      <c r="F136" s="155"/>
      <c r="G136" s="107"/>
      <c r="H136" s="80"/>
      <c r="I136" s="105"/>
      <c r="J136" s="80"/>
      <c r="K136" s="105"/>
      <c r="L136" s="80"/>
      <c r="M136" s="105"/>
      <c r="N136" s="80"/>
      <c r="O136" s="105"/>
      <c r="P136" s="80"/>
      <c r="Q136" s="105"/>
      <c r="R136" s="80"/>
    </row>
    <row r="137" spans="1:18" s="79" customFormat="1" x14ac:dyDescent="0.5">
      <c r="A137" s="85"/>
      <c r="B137" s="176"/>
      <c r="C137" s="261"/>
      <c r="D137" s="140"/>
      <c r="E137" s="85"/>
      <c r="F137" s="85"/>
      <c r="G137" s="97"/>
      <c r="H137" s="86"/>
      <c r="I137" s="106"/>
      <c r="J137" s="86"/>
      <c r="K137" s="106"/>
      <c r="L137" s="86"/>
      <c r="M137" s="106"/>
      <c r="N137" s="86"/>
      <c r="O137" s="106"/>
      <c r="P137" s="86"/>
      <c r="Q137" s="106"/>
      <c r="R137" s="86"/>
    </row>
    <row r="138" spans="1:18" s="79" customFormat="1" x14ac:dyDescent="0.5">
      <c r="A138" s="155"/>
      <c r="B138" s="241"/>
      <c r="C138" s="241"/>
      <c r="D138" s="128"/>
      <c r="E138" s="155"/>
      <c r="F138" s="155"/>
      <c r="G138" s="107"/>
      <c r="H138" s="80"/>
      <c r="I138" s="105"/>
      <c r="J138" s="80"/>
      <c r="K138" s="105"/>
      <c r="L138" s="80"/>
      <c r="M138" s="105"/>
      <c r="N138" s="80"/>
      <c r="O138" s="105"/>
      <c r="P138" s="80"/>
      <c r="Q138" s="105"/>
      <c r="R138" s="80"/>
    </row>
    <row r="139" spans="1:18" s="79" customFormat="1" x14ac:dyDescent="0.5">
      <c r="A139" s="85"/>
      <c r="B139" s="176"/>
      <c r="C139" s="261"/>
      <c r="D139" s="140"/>
      <c r="E139" s="85"/>
      <c r="F139" s="85"/>
      <c r="G139" s="97"/>
      <c r="H139" s="86"/>
      <c r="I139" s="106"/>
      <c r="J139" s="86"/>
      <c r="K139" s="106"/>
      <c r="L139" s="86"/>
      <c r="M139" s="106"/>
      <c r="N139" s="86"/>
      <c r="O139" s="106"/>
      <c r="P139" s="86"/>
      <c r="Q139" s="106"/>
      <c r="R139" s="86"/>
    </row>
    <row r="140" spans="1:18" s="79" customFormat="1" x14ac:dyDescent="0.5">
      <c r="A140" s="110"/>
      <c r="B140" s="144"/>
      <c r="C140" s="262"/>
      <c r="D140" s="263"/>
      <c r="E140" s="110"/>
      <c r="F140" s="110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1:18" s="79" customFormat="1" x14ac:dyDescent="0.5">
      <c r="A141" s="384" t="s">
        <v>436</v>
      </c>
      <c r="B141" s="384"/>
      <c r="C141" s="384"/>
      <c r="D141" s="384"/>
      <c r="E141" s="384"/>
      <c r="F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</row>
    <row r="142" spans="1:18" s="79" customFormat="1" x14ac:dyDescent="0.5">
      <c r="A142" s="242"/>
      <c r="B142" s="242"/>
      <c r="C142" s="385" t="s">
        <v>230</v>
      </c>
      <c r="D142" s="385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57">
        <v>12</v>
      </c>
    </row>
    <row r="143" spans="1:18" s="79" customFormat="1" x14ac:dyDescent="0.5">
      <c r="A143" s="384" t="s">
        <v>28</v>
      </c>
      <c r="B143" s="384"/>
      <c r="C143" s="384"/>
      <c r="D143" s="384"/>
      <c r="E143" s="384"/>
      <c r="F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</row>
    <row r="144" spans="1:18" s="79" customFormat="1" x14ac:dyDescent="0.5">
      <c r="A144" s="386" t="s">
        <v>205</v>
      </c>
      <c r="B144" s="386"/>
      <c r="C144" s="386"/>
      <c r="D144" s="386"/>
      <c r="E144" s="386"/>
      <c r="F144" s="386"/>
      <c r="G144" s="386"/>
      <c r="H144" s="386"/>
      <c r="I144" s="386"/>
      <c r="J144" s="386"/>
      <c r="K144" s="386"/>
      <c r="L144" s="386"/>
      <c r="M144" s="386"/>
      <c r="N144" s="386"/>
      <c r="O144" s="386"/>
      <c r="P144" s="386"/>
      <c r="Q144" s="386"/>
      <c r="R144" s="386"/>
    </row>
    <row r="145" spans="1:19" s="79" customFormat="1" x14ac:dyDescent="0.5">
      <c r="A145" s="49" t="s">
        <v>220</v>
      </c>
      <c r="B145" s="49"/>
      <c r="C145" s="49"/>
      <c r="D145" s="243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9" s="79" customFormat="1" x14ac:dyDescent="0.5">
      <c r="A146" s="49" t="s">
        <v>233</v>
      </c>
      <c r="B146" s="49"/>
      <c r="C146" s="49"/>
      <c r="D146" s="243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9" s="79" customFormat="1" x14ac:dyDescent="0.5">
      <c r="A147" s="393" t="s">
        <v>367</v>
      </c>
      <c r="B147" s="393"/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</row>
    <row r="148" spans="1:19" s="79" customFormat="1" x14ac:dyDescent="0.5">
      <c r="A148" s="388" t="s">
        <v>68</v>
      </c>
      <c r="B148" s="388"/>
      <c r="C148" s="388"/>
      <c r="D148" s="388"/>
      <c r="E148" s="388"/>
      <c r="F148" s="388"/>
      <c r="G148" s="388"/>
      <c r="H148" s="388"/>
      <c r="I148" s="388"/>
      <c r="J148" s="388"/>
      <c r="K148" s="388"/>
      <c r="L148" s="388"/>
      <c r="M148" s="388"/>
      <c r="N148" s="388"/>
      <c r="O148" s="388"/>
      <c r="P148" s="388"/>
      <c r="Q148" s="388"/>
      <c r="R148" s="388"/>
    </row>
    <row r="149" spans="1:19" s="79" customFormat="1" x14ac:dyDescent="0.5">
      <c r="A149" s="402" t="s">
        <v>9</v>
      </c>
      <c r="B149" s="407" t="s">
        <v>10</v>
      </c>
      <c r="C149" s="250" t="s">
        <v>13</v>
      </c>
      <c r="D149" s="394" t="s">
        <v>17</v>
      </c>
      <c r="E149" s="399" t="s">
        <v>11</v>
      </c>
      <c r="F149" s="400" t="s">
        <v>14</v>
      </c>
      <c r="G149" s="381" t="s">
        <v>437</v>
      </c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3"/>
    </row>
    <row r="150" spans="1:19" s="79" customFormat="1" ht="42" x14ac:dyDescent="0.5">
      <c r="A150" s="402"/>
      <c r="B150" s="407"/>
      <c r="C150" s="251" t="s">
        <v>12</v>
      </c>
      <c r="D150" s="395"/>
      <c r="E150" s="399"/>
      <c r="F150" s="401"/>
      <c r="G150" s="252">
        <v>22920</v>
      </c>
      <c r="H150" s="252">
        <v>22951</v>
      </c>
      <c r="I150" s="252">
        <v>22981</v>
      </c>
      <c r="J150" s="252">
        <v>23012</v>
      </c>
      <c r="K150" s="252">
        <v>23043</v>
      </c>
      <c r="L150" s="252">
        <v>23071</v>
      </c>
      <c r="M150" s="252">
        <v>23102</v>
      </c>
      <c r="N150" s="252">
        <v>23132</v>
      </c>
      <c r="O150" s="252">
        <v>23163</v>
      </c>
      <c r="P150" s="252">
        <v>23193</v>
      </c>
      <c r="Q150" s="252">
        <v>23224</v>
      </c>
      <c r="R150" s="252">
        <v>23255</v>
      </c>
    </row>
    <row r="151" spans="1:19" s="81" customFormat="1" x14ac:dyDescent="0.5">
      <c r="A151" s="46" t="s">
        <v>217</v>
      </c>
      <c r="B151" s="46" t="s">
        <v>217</v>
      </c>
      <c r="C151" s="46" t="s">
        <v>217</v>
      </c>
      <c r="D151" s="47" t="s">
        <v>217</v>
      </c>
      <c r="E151" s="46" t="s">
        <v>217</v>
      </c>
      <c r="F151" s="46" t="s">
        <v>217</v>
      </c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</row>
    <row r="152" spans="1:19" s="81" customFormat="1" x14ac:dyDescent="0.5">
      <c r="A152" s="78"/>
      <c r="B152" s="82"/>
      <c r="C152" s="83"/>
      <c r="D152" s="84"/>
      <c r="E152" s="85"/>
      <c r="F152" s="44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9" s="79" customFormat="1" x14ac:dyDescent="0.5">
      <c r="A153" s="108"/>
      <c r="B153" s="49"/>
      <c r="C153" s="80"/>
      <c r="D153" s="42"/>
      <c r="E153" s="108"/>
      <c r="F153" s="108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7"/>
    </row>
    <row r="154" spans="1:19" s="79" customFormat="1" x14ac:dyDescent="0.5">
      <c r="A154" s="78"/>
      <c r="B154" s="82"/>
      <c r="C154" s="83"/>
      <c r="D154" s="84"/>
      <c r="E154" s="78"/>
      <c r="F154" s="78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7"/>
    </row>
    <row r="155" spans="1:19" s="79" customFormat="1" x14ac:dyDescent="0.5">
      <c r="A155" s="108"/>
      <c r="B155" s="49"/>
      <c r="C155" s="80"/>
      <c r="D155" s="42"/>
      <c r="E155" s="108"/>
      <c r="F155" s="108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</row>
    <row r="156" spans="1:19" s="79" customFormat="1" x14ac:dyDescent="0.5">
      <c r="A156" s="78"/>
      <c r="B156" s="82"/>
      <c r="C156" s="83"/>
      <c r="D156" s="84"/>
      <c r="E156" s="78"/>
      <c r="F156" s="78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1:19" s="79" customFormat="1" x14ac:dyDescent="0.5">
      <c r="A157" s="44"/>
      <c r="B157" s="112"/>
      <c r="C157" s="139"/>
      <c r="D157" s="113"/>
      <c r="E157" s="44"/>
      <c r="F157" s="44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</row>
    <row r="158" spans="1:19" s="79" customFormat="1" x14ac:dyDescent="0.5">
      <c r="A158" s="78"/>
      <c r="B158" s="82"/>
      <c r="C158" s="264"/>
      <c r="D158" s="154"/>
      <c r="E158" s="78"/>
      <c r="F158" s="78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9" s="79" customFormat="1" x14ac:dyDescent="0.5">
      <c r="A159" s="44"/>
      <c r="B159" s="112"/>
      <c r="C159" s="139"/>
      <c r="D159" s="113"/>
      <c r="E159" s="44"/>
      <c r="F159" s="44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</row>
    <row r="160" spans="1:19" s="79" customFormat="1" x14ac:dyDescent="0.5">
      <c r="A160" s="78"/>
      <c r="B160" s="82"/>
      <c r="C160" s="264"/>
      <c r="D160" s="154"/>
      <c r="E160" s="78"/>
      <c r="F160" s="78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1:18" s="79" customFormat="1" x14ac:dyDescent="0.5">
      <c r="A161" s="44"/>
      <c r="B161" s="112"/>
      <c r="C161" s="139"/>
      <c r="D161" s="113"/>
      <c r="E161" s="44"/>
      <c r="F161" s="44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</row>
    <row r="162" spans="1:18" s="79" customFormat="1" x14ac:dyDescent="0.5">
      <c r="A162" s="78"/>
      <c r="B162" s="82"/>
      <c r="C162" s="264"/>
      <c r="D162" s="154"/>
      <c r="E162" s="78"/>
      <c r="F162" s="78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1:18" s="79" customFormat="1" x14ac:dyDescent="0.5">
      <c r="A163" s="44"/>
      <c r="B163" s="112"/>
      <c r="C163" s="139"/>
      <c r="D163" s="113"/>
      <c r="E163" s="44"/>
      <c r="F163" s="44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</row>
    <row r="164" spans="1:18" s="79" customFormat="1" x14ac:dyDescent="0.5">
      <c r="A164" s="78"/>
      <c r="B164" s="82"/>
      <c r="C164" s="264"/>
      <c r="D164" s="154"/>
      <c r="E164" s="78"/>
      <c r="F164" s="78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1:18" s="79" customFormat="1" x14ac:dyDescent="0.5">
      <c r="A165" s="108"/>
      <c r="B165" s="49"/>
      <c r="C165" s="80"/>
      <c r="D165" s="42"/>
      <c r="E165" s="108"/>
      <c r="F165" s="115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</row>
    <row r="166" spans="1:18" s="79" customFormat="1" x14ac:dyDescent="0.5">
      <c r="A166" s="78"/>
      <c r="B166" s="82"/>
      <c r="C166" s="83"/>
      <c r="D166" s="84"/>
      <c r="E166" s="78"/>
      <c r="F166" s="78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1:18" s="79" customFormat="1" x14ac:dyDescent="0.5">
      <c r="A167" s="44"/>
      <c r="B167" s="112"/>
      <c r="C167" s="139"/>
      <c r="D167" s="113"/>
      <c r="E167" s="44"/>
      <c r="F167" s="44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</row>
    <row r="168" spans="1:18" s="79" customFormat="1" x14ac:dyDescent="0.5">
      <c r="A168" s="78"/>
      <c r="B168" s="82"/>
      <c r="C168" s="264"/>
      <c r="D168" s="154"/>
      <c r="E168" s="78"/>
      <c r="F168" s="78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1:18" s="79" customFormat="1" x14ac:dyDescent="0.5">
      <c r="A169" s="110"/>
      <c r="B169" s="144"/>
      <c r="C169" s="262"/>
      <c r="D169" s="263"/>
      <c r="E169" s="110"/>
      <c r="F169" s="110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1:18" s="79" customFormat="1" x14ac:dyDescent="0.5">
      <c r="A170" s="384" t="s">
        <v>436</v>
      </c>
      <c r="B170" s="384"/>
      <c r="C170" s="384"/>
      <c r="D170" s="384"/>
      <c r="E170" s="384"/>
      <c r="F170" s="384"/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</row>
    <row r="171" spans="1:18" s="79" customFormat="1" x14ac:dyDescent="0.5">
      <c r="A171" s="242"/>
      <c r="B171" s="242"/>
      <c r="C171" s="385" t="s">
        <v>240</v>
      </c>
      <c r="D171" s="385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57">
        <v>13</v>
      </c>
    </row>
    <row r="172" spans="1:18" s="79" customFormat="1" x14ac:dyDescent="0.5">
      <c r="A172" s="384" t="s">
        <v>21</v>
      </c>
      <c r="B172" s="384"/>
      <c r="C172" s="384"/>
      <c r="D172" s="384"/>
      <c r="E172" s="384"/>
      <c r="F172" s="384"/>
      <c r="G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</row>
    <row r="173" spans="1:18" s="79" customFormat="1" x14ac:dyDescent="0.5">
      <c r="A173" s="386" t="s">
        <v>206</v>
      </c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</row>
    <row r="174" spans="1:18" s="79" customFormat="1" x14ac:dyDescent="0.5">
      <c r="A174" s="49" t="s">
        <v>82</v>
      </c>
      <c r="B174" s="49"/>
      <c r="C174" s="49"/>
      <c r="D174" s="243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</row>
    <row r="175" spans="1:18" s="79" customFormat="1" x14ac:dyDescent="0.5">
      <c r="A175" s="49" t="s">
        <v>234</v>
      </c>
      <c r="B175" s="49"/>
      <c r="C175" s="49"/>
      <c r="D175" s="243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  <row r="176" spans="1:18" s="79" customFormat="1" x14ac:dyDescent="0.5">
      <c r="A176" s="393" t="s">
        <v>366</v>
      </c>
      <c r="B176" s="393"/>
      <c r="C176" s="393"/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3"/>
      <c r="O176" s="393"/>
      <c r="P176" s="393"/>
      <c r="Q176" s="393"/>
      <c r="R176" s="393"/>
    </row>
    <row r="177" spans="1:19" s="79" customFormat="1" x14ac:dyDescent="0.5">
      <c r="A177" s="388" t="s">
        <v>88</v>
      </c>
      <c r="B177" s="388"/>
      <c r="C177" s="388"/>
      <c r="D177" s="388"/>
      <c r="E177" s="388"/>
      <c r="F177" s="388"/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388"/>
      <c r="R177" s="388"/>
    </row>
    <row r="178" spans="1:19" s="79" customFormat="1" x14ac:dyDescent="0.5">
      <c r="A178" s="402" t="s">
        <v>9</v>
      </c>
      <c r="B178" s="407" t="s">
        <v>10</v>
      </c>
      <c r="C178" s="250" t="s">
        <v>13</v>
      </c>
      <c r="D178" s="394" t="s">
        <v>17</v>
      </c>
      <c r="E178" s="399" t="s">
        <v>11</v>
      </c>
      <c r="F178" s="400" t="s">
        <v>14</v>
      </c>
      <c r="G178" s="381" t="s">
        <v>437</v>
      </c>
      <c r="H178" s="382"/>
      <c r="I178" s="382"/>
      <c r="J178" s="382"/>
      <c r="K178" s="382"/>
      <c r="L178" s="382"/>
      <c r="M178" s="382"/>
      <c r="N178" s="382"/>
      <c r="O178" s="382"/>
      <c r="P178" s="382"/>
      <c r="Q178" s="382"/>
      <c r="R178" s="383"/>
    </row>
    <row r="179" spans="1:19" s="79" customFormat="1" ht="42" x14ac:dyDescent="0.5">
      <c r="A179" s="402"/>
      <c r="B179" s="407"/>
      <c r="C179" s="251" t="s">
        <v>12</v>
      </c>
      <c r="D179" s="395"/>
      <c r="E179" s="399"/>
      <c r="F179" s="401"/>
      <c r="G179" s="252">
        <v>22920</v>
      </c>
      <c r="H179" s="252">
        <v>22951</v>
      </c>
      <c r="I179" s="252">
        <v>22981</v>
      </c>
      <c r="J179" s="252">
        <v>23012</v>
      </c>
      <c r="K179" s="252">
        <v>23043</v>
      </c>
      <c r="L179" s="252">
        <v>23071</v>
      </c>
      <c r="M179" s="252">
        <v>23102</v>
      </c>
      <c r="N179" s="252">
        <v>23132</v>
      </c>
      <c r="O179" s="252">
        <v>23163</v>
      </c>
      <c r="P179" s="252">
        <v>23193</v>
      </c>
      <c r="Q179" s="252">
        <v>23224</v>
      </c>
      <c r="R179" s="252">
        <v>23255</v>
      </c>
    </row>
    <row r="180" spans="1:19" s="81" customFormat="1" x14ac:dyDescent="0.5">
      <c r="A180" s="26">
        <v>1</v>
      </c>
      <c r="B180" s="27" t="s">
        <v>351</v>
      </c>
      <c r="C180" s="27" t="s">
        <v>352</v>
      </c>
      <c r="D180" s="37">
        <v>497600</v>
      </c>
      <c r="E180" s="76" t="s">
        <v>353</v>
      </c>
      <c r="F180" s="26" t="s">
        <v>294</v>
      </c>
      <c r="G180" s="127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</row>
    <row r="181" spans="1:19" s="81" customFormat="1" x14ac:dyDescent="0.5">
      <c r="A181" s="36"/>
      <c r="B181" s="30" t="s">
        <v>354</v>
      </c>
      <c r="C181" s="30" t="s">
        <v>355</v>
      </c>
      <c r="D181" s="39"/>
      <c r="E181" s="78"/>
      <c r="F181" s="78"/>
      <c r="G181" s="100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1:19" s="81" customFormat="1" ht="21" x14ac:dyDescent="0.35">
      <c r="A182" s="26">
        <v>2</v>
      </c>
      <c r="B182" s="238" t="s">
        <v>458</v>
      </c>
      <c r="C182" s="80" t="s">
        <v>444</v>
      </c>
      <c r="D182" s="42">
        <v>87200</v>
      </c>
      <c r="E182" s="108" t="s">
        <v>445</v>
      </c>
      <c r="F182" s="26" t="s">
        <v>294</v>
      </c>
      <c r="G182" s="105"/>
      <c r="H182" s="80"/>
      <c r="I182" s="105"/>
      <c r="J182" s="80"/>
      <c r="K182" s="105"/>
      <c r="L182" s="80"/>
      <c r="M182" s="105"/>
      <c r="N182" s="80"/>
      <c r="O182" s="105"/>
      <c r="P182" s="80"/>
      <c r="Q182" s="105"/>
      <c r="R182" s="80"/>
    </row>
    <row r="183" spans="1:19" s="81" customFormat="1" ht="20.25" customHeight="1" x14ac:dyDescent="0.5">
      <c r="A183" s="38"/>
      <c r="B183" s="123" t="s">
        <v>443</v>
      </c>
      <c r="C183" s="90" t="s">
        <v>459</v>
      </c>
      <c r="D183" s="45"/>
      <c r="E183" s="110"/>
      <c r="F183" s="44"/>
      <c r="G183" s="106"/>
      <c r="H183" s="86"/>
      <c r="I183" s="106"/>
      <c r="J183" s="86"/>
      <c r="K183" s="106"/>
      <c r="L183" s="86"/>
      <c r="M183" s="106"/>
      <c r="N183" s="86"/>
      <c r="O183" s="106"/>
      <c r="P183" s="86"/>
      <c r="Q183" s="106"/>
      <c r="R183" s="86"/>
    </row>
    <row r="184" spans="1:19" s="81" customFormat="1" x14ac:dyDescent="0.5">
      <c r="A184" s="108">
        <v>3</v>
      </c>
      <c r="B184" s="355" t="s">
        <v>442</v>
      </c>
      <c r="C184" s="80" t="s">
        <v>460</v>
      </c>
      <c r="D184" s="42">
        <v>350400</v>
      </c>
      <c r="E184" s="108" t="s">
        <v>462</v>
      </c>
      <c r="F184" s="335" t="s">
        <v>294</v>
      </c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49"/>
    </row>
    <row r="185" spans="1:19" s="81" customFormat="1" ht="21" customHeight="1" x14ac:dyDescent="0.5">
      <c r="A185" s="44"/>
      <c r="B185" s="356" t="s">
        <v>455</v>
      </c>
      <c r="C185" s="359" t="s">
        <v>461</v>
      </c>
      <c r="D185" s="45"/>
      <c r="E185" s="110"/>
      <c r="F185" s="44"/>
      <c r="G185" s="109"/>
      <c r="H185" s="90"/>
      <c r="I185" s="109"/>
      <c r="J185" s="90"/>
      <c r="K185" s="109"/>
      <c r="L185" s="90"/>
      <c r="M185" s="109"/>
      <c r="N185" s="90"/>
      <c r="O185" s="109"/>
      <c r="P185" s="90"/>
      <c r="Q185" s="109"/>
      <c r="R185" s="90"/>
      <c r="S185" s="49"/>
    </row>
    <row r="186" spans="1:19" s="81" customFormat="1" x14ac:dyDescent="0.5">
      <c r="A186" s="108">
        <v>4</v>
      </c>
      <c r="B186" s="122" t="s">
        <v>402</v>
      </c>
      <c r="C186" s="80" t="s">
        <v>456</v>
      </c>
      <c r="D186" s="42">
        <v>228000</v>
      </c>
      <c r="E186" s="108" t="s">
        <v>390</v>
      </c>
      <c r="F186" s="335" t="s">
        <v>294</v>
      </c>
      <c r="G186" s="105"/>
      <c r="H186" s="80"/>
      <c r="I186" s="105"/>
      <c r="J186" s="80"/>
      <c r="K186" s="105"/>
      <c r="L186" s="80"/>
      <c r="M186" s="105"/>
      <c r="N186" s="80"/>
      <c r="O186" s="105"/>
      <c r="P186" s="80"/>
      <c r="Q186" s="105"/>
      <c r="R186" s="80"/>
    </row>
    <row r="187" spans="1:19" s="81" customFormat="1" x14ac:dyDescent="0.5">
      <c r="A187" s="78"/>
      <c r="B187" s="124" t="s">
        <v>404</v>
      </c>
      <c r="C187" s="86" t="s">
        <v>457</v>
      </c>
      <c r="D187" s="84"/>
      <c r="E187" s="125"/>
      <c r="F187" s="78"/>
      <c r="G187" s="109"/>
      <c r="H187" s="90"/>
      <c r="I187" s="109"/>
      <c r="J187" s="90"/>
      <c r="K187" s="109"/>
      <c r="L187" s="90"/>
      <c r="M187" s="109"/>
      <c r="N187" s="90"/>
      <c r="O187" s="109"/>
      <c r="P187" s="90"/>
      <c r="Q187" s="109"/>
      <c r="R187" s="90"/>
    </row>
    <row r="188" spans="1:19" s="81" customFormat="1" x14ac:dyDescent="0.5">
      <c r="A188" s="108">
        <v>5</v>
      </c>
      <c r="B188" s="49" t="s">
        <v>402</v>
      </c>
      <c r="C188" s="80" t="s">
        <v>464</v>
      </c>
      <c r="D188" s="42">
        <v>114400</v>
      </c>
      <c r="E188" s="108" t="s">
        <v>466</v>
      </c>
      <c r="F188" s="335" t="s">
        <v>294</v>
      </c>
      <c r="G188" s="107"/>
      <c r="H188" s="80"/>
      <c r="I188" s="105"/>
      <c r="J188" s="80"/>
      <c r="K188" s="105"/>
      <c r="L188" s="80"/>
      <c r="M188" s="105"/>
      <c r="N188" s="80"/>
      <c r="O188" s="105"/>
      <c r="P188" s="80"/>
      <c r="Q188" s="105"/>
      <c r="R188" s="80"/>
    </row>
    <row r="189" spans="1:19" s="81" customFormat="1" ht="21" x14ac:dyDescent="0.35">
      <c r="A189" s="44"/>
      <c r="B189" s="126" t="s">
        <v>463</v>
      </c>
      <c r="C189" s="238" t="s">
        <v>465</v>
      </c>
      <c r="D189" s="45"/>
      <c r="E189" s="110"/>
      <c r="F189" s="44"/>
      <c r="G189" s="97"/>
      <c r="H189" s="86"/>
      <c r="I189" s="106"/>
      <c r="J189" s="86"/>
      <c r="K189" s="106"/>
      <c r="L189" s="86"/>
      <c r="M189" s="106"/>
      <c r="N189" s="86"/>
      <c r="O189" s="106"/>
      <c r="P189" s="86"/>
      <c r="Q189" s="106"/>
      <c r="R189" s="86"/>
    </row>
    <row r="190" spans="1:19" s="81" customFormat="1" ht="21" x14ac:dyDescent="0.35">
      <c r="A190" s="108">
        <v>6</v>
      </c>
      <c r="B190" s="240" t="s">
        <v>405</v>
      </c>
      <c r="C190" s="80" t="s">
        <v>468</v>
      </c>
      <c r="D190" s="42">
        <v>133800</v>
      </c>
      <c r="E190" s="108" t="s">
        <v>349</v>
      </c>
      <c r="F190" s="335" t="s">
        <v>294</v>
      </c>
      <c r="G190" s="105"/>
      <c r="H190" s="80"/>
      <c r="I190" s="105"/>
      <c r="J190" s="80"/>
      <c r="K190" s="105"/>
      <c r="L190" s="80"/>
      <c r="M190" s="105"/>
      <c r="N190" s="80"/>
      <c r="O190" s="105"/>
      <c r="P190" s="80"/>
      <c r="Q190" s="105"/>
      <c r="R190" s="80"/>
    </row>
    <row r="191" spans="1:19" s="81" customFormat="1" x14ac:dyDescent="0.5">
      <c r="A191" s="44"/>
      <c r="B191" s="124" t="s">
        <v>467</v>
      </c>
      <c r="C191" s="86" t="s">
        <v>469</v>
      </c>
      <c r="D191" s="84"/>
      <c r="E191" s="125"/>
      <c r="F191" s="78"/>
      <c r="G191" s="106"/>
      <c r="H191" s="86"/>
      <c r="I191" s="106"/>
      <c r="J191" s="86"/>
      <c r="K191" s="106"/>
      <c r="L191" s="86"/>
      <c r="M191" s="106"/>
      <c r="N191" s="86"/>
      <c r="O191" s="106"/>
      <c r="P191" s="86"/>
      <c r="Q191" s="106"/>
      <c r="R191" s="86"/>
    </row>
    <row r="192" spans="1:19" s="81" customFormat="1" x14ac:dyDescent="0.5">
      <c r="A192" s="108">
        <v>7</v>
      </c>
      <c r="B192" s="80" t="s">
        <v>403</v>
      </c>
      <c r="C192" s="107" t="s">
        <v>471</v>
      </c>
      <c r="D192" s="42">
        <v>135800</v>
      </c>
      <c r="E192" s="335" t="s">
        <v>407</v>
      </c>
      <c r="F192" s="335" t="s">
        <v>294</v>
      </c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</row>
    <row r="193" spans="1:19" s="81" customFormat="1" x14ac:dyDescent="0.5">
      <c r="A193" s="44"/>
      <c r="B193" s="109" t="s">
        <v>470</v>
      </c>
      <c r="C193" s="28" t="s">
        <v>472</v>
      </c>
      <c r="D193" s="45"/>
      <c r="E193" s="44"/>
      <c r="F193" s="44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</row>
    <row r="194" spans="1:19" s="81" customFormat="1" x14ac:dyDescent="0.5">
      <c r="A194" s="108">
        <v>8</v>
      </c>
      <c r="B194" s="80" t="s">
        <v>402</v>
      </c>
      <c r="C194" s="107" t="s">
        <v>474</v>
      </c>
      <c r="D194" s="42">
        <v>70100</v>
      </c>
      <c r="E194" s="335" t="s">
        <v>407</v>
      </c>
      <c r="F194" s="335" t="s">
        <v>294</v>
      </c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49"/>
    </row>
    <row r="195" spans="1:19" s="81" customFormat="1" x14ac:dyDescent="0.5">
      <c r="A195" s="78"/>
      <c r="B195" s="29" t="s">
        <v>473</v>
      </c>
      <c r="C195" s="29" t="s">
        <v>475</v>
      </c>
      <c r="D195" s="88"/>
      <c r="E195" s="44"/>
      <c r="F195" s="44"/>
      <c r="G195" s="95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49"/>
    </row>
    <row r="196" spans="1:19" s="81" customFormat="1" ht="21" x14ac:dyDescent="0.35">
      <c r="A196" s="108">
        <v>9</v>
      </c>
      <c r="B196" s="239" t="s">
        <v>402</v>
      </c>
      <c r="C196" s="27" t="s">
        <v>476</v>
      </c>
      <c r="D196" s="37">
        <v>174900</v>
      </c>
      <c r="E196" s="335" t="s">
        <v>410</v>
      </c>
      <c r="F196" s="335" t="s">
        <v>294</v>
      </c>
      <c r="G196" s="127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49"/>
    </row>
    <row r="197" spans="1:19" s="81" customFormat="1" x14ac:dyDescent="0.5">
      <c r="A197" s="78"/>
      <c r="B197" s="30" t="s">
        <v>409</v>
      </c>
      <c r="C197" s="30" t="s">
        <v>477</v>
      </c>
      <c r="D197" s="39"/>
      <c r="E197" s="78"/>
      <c r="F197" s="78"/>
      <c r="G197" s="100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49"/>
    </row>
    <row r="198" spans="1:19" s="81" customFormat="1" x14ac:dyDescent="0.5">
      <c r="A198" s="110"/>
      <c r="B198" s="265"/>
      <c r="C198" s="129"/>
      <c r="D198" s="88"/>
      <c r="E198" s="110"/>
      <c r="F198" s="110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1:19" s="79" customFormat="1" ht="23.25" customHeight="1" x14ac:dyDescent="0.5">
      <c r="A199" s="384" t="s">
        <v>436</v>
      </c>
      <c r="B199" s="384"/>
      <c r="C199" s="384"/>
      <c r="D199" s="384"/>
      <c r="E199" s="384"/>
      <c r="F199" s="384"/>
      <c r="G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</row>
    <row r="200" spans="1:19" s="79" customFormat="1" x14ac:dyDescent="0.5">
      <c r="A200" s="242"/>
      <c r="B200" s="242"/>
      <c r="C200" s="385" t="s">
        <v>240</v>
      </c>
      <c r="D200" s="385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57">
        <v>14</v>
      </c>
    </row>
    <row r="201" spans="1:19" s="79" customFormat="1" x14ac:dyDescent="0.5">
      <c r="A201" s="384" t="s">
        <v>21</v>
      </c>
      <c r="B201" s="384"/>
      <c r="C201" s="384"/>
      <c r="D201" s="384"/>
      <c r="E201" s="384"/>
      <c r="F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</row>
    <row r="202" spans="1:19" s="79" customFormat="1" x14ac:dyDescent="0.5">
      <c r="A202" s="386" t="s">
        <v>206</v>
      </c>
      <c r="B202" s="386"/>
      <c r="C202" s="386"/>
      <c r="D202" s="386"/>
      <c r="E202" s="386"/>
      <c r="F202" s="386"/>
      <c r="G202" s="386"/>
      <c r="H202" s="386"/>
      <c r="I202" s="386"/>
      <c r="J202" s="386"/>
      <c r="K202" s="386"/>
      <c r="L202" s="386"/>
      <c r="M202" s="386"/>
      <c r="N202" s="386"/>
      <c r="O202" s="386"/>
      <c r="P202" s="386"/>
      <c r="Q202" s="386"/>
      <c r="R202" s="386"/>
    </row>
    <row r="203" spans="1:19" s="79" customFormat="1" x14ac:dyDescent="0.5">
      <c r="A203" s="49" t="s">
        <v>82</v>
      </c>
      <c r="B203" s="49"/>
      <c r="C203" s="49"/>
      <c r="D203" s="243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9" s="79" customFormat="1" x14ac:dyDescent="0.5">
      <c r="A204" s="49" t="s">
        <v>234</v>
      </c>
      <c r="B204" s="49"/>
      <c r="C204" s="49"/>
      <c r="D204" s="243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9" s="79" customFormat="1" x14ac:dyDescent="0.5">
      <c r="A205" s="393" t="s">
        <v>366</v>
      </c>
      <c r="B205" s="393"/>
      <c r="C205" s="393"/>
      <c r="D205" s="393"/>
      <c r="E205" s="393"/>
      <c r="F205" s="393"/>
      <c r="G205" s="393"/>
      <c r="H205" s="393"/>
      <c r="I205" s="393"/>
      <c r="J205" s="393"/>
      <c r="K205" s="393"/>
      <c r="L205" s="393"/>
      <c r="M205" s="393"/>
      <c r="N205" s="393"/>
      <c r="O205" s="393"/>
      <c r="P205" s="393"/>
      <c r="Q205" s="393"/>
      <c r="R205" s="393"/>
    </row>
    <row r="206" spans="1:19" s="79" customFormat="1" x14ac:dyDescent="0.5">
      <c r="A206" s="388" t="s">
        <v>88</v>
      </c>
      <c r="B206" s="388"/>
      <c r="C206" s="388"/>
      <c r="D206" s="388"/>
      <c r="E206" s="388"/>
      <c r="F206" s="388"/>
      <c r="G206" s="388"/>
      <c r="H206" s="388"/>
      <c r="I206" s="388"/>
      <c r="J206" s="388"/>
      <c r="K206" s="388"/>
      <c r="L206" s="388"/>
      <c r="M206" s="388"/>
      <c r="N206" s="388"/>
      <c r="O206" s="388"/>
      <c r="P206" s="388"/>
      <c r="Q206" s="388"/>
      <c r="R206" s="388"/>
    </row>
    <row r="207" spans="1:19" s="79" customFormat="1" x14ac:dyDescent="0.5">
      <c r="A207" s="402" t="s">
        <v>9</v>
      </c>
      <c r="B207" s="407" t="s">
        <v>10</v>
      </c>
      <c r="C207" s="250" t="s">
        <v>13</v>
      </c>
      <c r="D207" s="394" t="s">
        <v>17</v>
      </c>
      <c r="E207" s="399" t="s">
        <v>11</v>
      </c>
      <c r="F207" s="400" t="s">
        <v>14</v>
      </c>
      <c r="G207" s="381" t="s">
        <v>437</v>
      </c>
      <c r="H207" s="382"/>
      <c r="I207" s="382"/>
      <c r="J207" s="382"/>
      <c r="K207" s="382"/>
      <c r="L207" s="382"/>
      <c r="M207" s="382"/>
      <c r="N207" s="382"/>
      <c r="O207" s="382"/>
      <c r="P207" s="382"/>
      <c r="Q207" s="382"/>
      <c r="R207" s="383"/>
    </row>
    <row r="208" spans="1:19" s="79" customFormat="1" ht="42" x14ac:dyDescent="0.5">
      <c r="A208" s="402"/>
      <c r="B208" s="407"/>
      <c r="C208" s="251" t="s">
        <v>12</v>
      </c>
      <c r="D208" s="395"/>
      <c r="E208" s="399"/>
      <c r="F208" s="401"/>
      <c r="G208" s="252">
        <v>22920</v>
      </c>
      <c r="H208" s="252">
        <v>22951</v>
      </c>
      <c r="I208" s="252">
        <v>22981</v>
      </c>
      <c r="J208" s="252">
        <v>23012</v>
      </c>
      <c r="K208" s="252">
        <v>23043</v>
      </c>
      <c r="L208" s="252">
        <v>23071</v>
      </c>
      <c r="M208" s="252">
        <v>23102</v>
      </c>
      <c r="N208" s="252">
        <v>23132</v>
      </c>
      <c r="O208" s="252">
        <v>23163</v>
      </c>
      <c r="P208" s="252">
        <v>23193</v>
      </c>
      <c r="Q208" s="252">
        <v>23224</v>
      </c>
      <c r="R208" s="252">
        <v>23255</v>
      </c>
    </row>
    <row r="209" spans="1:18" s="81" customFormat="1" ht="21" customHeight="1" x14ac:dyDescent="0.35">
      <c r="A209" s="108">
        <v>10</v>
      </c>
      <c r="B209" s="238" t="s">
        <v>402</v>
      </c>
      <c r="C209" s="355" t="s">
        <v>480</v>
      </c>
      <c r="D209" s="37">
        <v>87600</v>
      </c>
      <c r="E209" s="26" t="s">
        <v>410</v>
      </c>
      <c r="F209" s="26" t="s">
        <v>294</v>
      </c>
      <c r="G209" s="127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</row>
    <row r="210" spans="1:18" s="81" customFormat="1" ht="21" customHeight="1" x14ac:dyDescent="0.5">
      <c r="A210" s="78"/>
      <c r="B210" s="30" t="s">
        <v>478</v>
      </c>
      <c r="C210" s="356" t="s">
        <v>479</v>
      </c>
      <c r="D210" s="39"/>
      <c r="E210" s="78"/>
      <c r="F210" s="78"/>
      <c r="G210" s="100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1:18" ht="21" x14ac:dyDescent="0.35">
      <c r="A211" s="108">
        <v>11</v>
      </c>
      <c r="B211" s="238" t="s">
        <v>405</v>
      </c>
      <c r="C211" s="360" t="s">
        <v>482</v>
      </c>
      <c r="D211" s="42">
        <v>299500</v>
      </c>
      <c r="E211" s="335" t="s">
        <v>408</v>
      </c>
      <c r="F211" s="335" t="s">
        <v>294</v>
      </c>
      <c r="G211" s="127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</row>
    <row r="212" spans="1:18" ht="21" customHeight="1" x14ac:dyDescent="0.5">
      <c r="A212" s="44"/>
      <c r="B212" s="30" t="s">
        <v>481</v>
      </c>
      <c r="C212" s="356" t="s">
        <v>483</v>
      </c>
      <c r="D212" s="39"/>
      <c r="E212" s="78"/>
      <c r="F212" s="78"/>
      <c r="G212" s="100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1:18" ht="21" x14ac:dyDescent="0.35">
      <c r="A213" s="108">
        <v>12</v>
      </c>
      <c r="B213" s="238" t="s">
        <v>403</v>
      </c>
      <c r="C213" s="27" t="s">
        <v>485</v>
      </c>
      <c r="D213" s="37">
        <v>300500</v>
      </c>
      <c r="E213" s="335" t="s">
        <v>486</v>
      </c>
      <c r="F213" s="335" t="s">
        <v>294</v>
      </c>
      <c r="G213" s="127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</row>
    <row r="214" spans="1:18" x14ac:dyDescent="0.5">
      <c r="A214" s="78"/>
      <c r="B214" s="30" t="s">
        <v>484</v>
      </c>
      <c r="C214" s="30" t="s">
        <v>406</v>
      </c>
      <c r="D214" s="39"/>
      <c r="E214" s="78"/>
      <c r="F214" s="78"/>
      <c r="G214" s="100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1:18" s="81" customFormat="1" ht="21" x14ac:dyDescent="0.35">
      <c r="A215" s="108">
        <v>13</v>
      </c>
      <c r="B215" s="238" t="s">
        <v>402</v>
      </c>
      <c r="C215" s="239" t="s">
        <v>488</v>
      </c>
      <c r="D215" s="42">
        <v>193000</v>
      </c>
      <c r="E215" s="335" t="s">
        <v>350</v>
      </c>
      <c r="F215" s="335" t="s">
        <v>294</v>
      </c>
      <c r="G215" s="127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</row>
    <row r="216" spans="1:18" s="81" customFormat="1" x14ac:dyDescent="0.5">
      <c r="A216" s="78"/>
      <c r="B216" s="30" t="s">
        <v>487</v>
      </c>
      <c r="C216" s="30" t="s">
        <v>489</v>
      </c>
      <c r="D216" s="39"/>
      <c r="E216" s="78"/>
      <c r="F216" s="78"/>
      <c r="G216" s="100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1:18" ht="21" x14ac:dyDescent="0.35">
      <c r="A217" s="108"/>
      <c r="B217" s="238"/>
      <c r="C217" s="239"/>
      <c r="D217" s="42"/>
      <c r="E217" s="335"/>
      <c r="F217" s="335"/>
      <c r="G217" s="127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</row>
    <row r="218" spans="1:18" x14ac:dyDescent="0.5">
      <c r="A218" s="78"/>
      <c r="B218" s="30"/>
      <c r="C218" s="30"/>
      <c r="D218" s="39"/>
      <c r="E218" s="78"/>
      <c r="F218" s="78"/>
      <c r="G218" s="100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1:18" s="81" customFormat="1" x14ac:dyDescent="0.5">
      <c r="A219" s="339"/>
      <c r="B219" s="344"/>
      <c r="C219" s="344"/>
      <c r="D219" s="345"/>
      <c r="E219" s="341"/>
      <c r="F219" s="341"/>
      <c r="G219" s="346"/>
      <c r="H219" s="340"/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</row>
    <row r="220" spans="1:18" s="81" customFormat="1" x14ac:dyDescent="0.5">
      <c r="A220" s="342"/>
      <c r="B220" s="347"/>
      <c r="C220" s="347"/>
      <c r="D220" s="348"/>
      <c r="E220" s="342"/>
      <c r="F220" s="342"/>
      <c r="G220" s="349"/>
      <c r="H220" s="343"/>
      <c r="I220" s="343"/>
      <c r="J220" s="343"/>
      <c r="K220" s="343"/>
      <c r="L220" s="343"/>
      <c r="M220" s="343"/>
      <c r="N220" s="343"/>
      <c r="O220" s="343"/>
      <c r="P220" s="343"/>
      <c r="Q220" s="343"/>
      <c r="R220" s="343"/>
    </row>
    <row r="221" spans="1:18" s="81" customFormat="1" x14ac:dyDescent="0.5">
      <c r="A221" s="108"/>
      <c r="B221" s="27"/>
      <c r="C221" s="27"/>
      <c r="D221" s="37"/>
      <c r="E221" s="26"/>
      <c r="F221" s="26"/>
      <c r="G221" s="127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</row>
    <row r="222" spans="1:18" s="81" customFormat="1" x14ac:dyDescent="0.5">
      <c r="A222" s="78"/>
      <c r="B222" s="30"/>
      <c r="C222" s="30"/>
      <c r="D222" s="39"/>
      <c r="E222" s="78"/>
      <c r="F222" s="78"/>
      <c r="G222" s="100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1:18" s="81" customFormat="1" ht="23.25" customHeight="1" x14ac:dyDescent="0.35">
      <c r="A223" s="108"/>
      <c r="B223" s="238"/>
      <c r="C223" s="101"/>
      <c r="D223" s="37"/>
      <c r="E223" s="26"/>
      <c r="F223" s="26"/>
      <c r="G223" s="127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</row>
    <row r="224" spans="1:18" s="81" customFormat="1" x14ac:dyDescent="0.5">
      <c r="A224" s="78"/>
      <c r="B224" s="30"/>
      <c r="C224" s="30"/>
      <c r="D224" s="39"/>
      <c r="E224" s="78"/>
      <c r="F224" s="78"/>
      <c r="G224" s="100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1:18" s="81" customFormat="1" ht="21" x14ac:dyDescent="0.35">
      <c r="A225" s="44"/>
      <c r="B225" s="238"/>
      <c r="C225" s="27"/>
      <c r="D225" s="37"/>
      <c r="E225" s="26"/>
      <c r="F225" s="26"/>
      <c r="G225" s="127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</row>
    <row r="226" spans="1:18" s="81" customFormat="1" x14ac:dyDescent="0.5">
      <c r="A226" s="78"/>
      <c r="B226" s="30"/>
      <c r="C226" s="30"/>
      <c r="D226" s="39"/>
      <c r="E226" s="78"/>
      <c r="F226" s="78"/>
      <c r="G226" s="100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1:18" s="79" customFormat="1" x14ac:dyDescent="0.5">
      <c r="A227" s="110"/>
      <c r="B227" s="144"/>
      <c r="C227" s="259"/>
      <c r="D227" s="88"/>
      <c r="E227" s="110"/>
      <c r="F227" s="110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1:18" s="79" customFormat="1" x14ac:dyDescent="0.5">
      <c r="A228" s="384" t="s">
        <v>436</v>
      </c>
      <c r="B228" s="384"/>
      <c r="C228" s="384"/>
      <c r="D228" s="384"/>
      <c r="E228" s="384"/>
      <c r="F228" s="384"/>
      <c r="G228" s="384"/>
      <c r="H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</row>
    <row r="229" spans="1:18" s="79" customFormat="1" x14ac:dyDescent="0.5">
      <c r="A229" s="242"/>
      <c r="B229" s="242"/>
      <c r="C229" s="385" t="s">
        <v>240</v>
      </c>
      <c r="D229" s="385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57">
        <v>15</v>
      </c>
    </row>
    <row r="230" spans="1:18" s="79" customFormat="1" x14ac:dyDescent="0.5">
      <c r="A230" s="384" t="s">
        <v>21</v>
      </c>
      <c r="B230" s="384"/>
      <c r="C230" s="384"/>
      <c r="D230" s="384"/>
      <c r="E230" s="384"/>
      <c r="F230" s="384"/>
      <c r="G230" s="384"/>
      <c r="H230" s="384"/>
      <c r="I230" s="384"/>
      <c r="J230" s="384"/>
      <c r="K230" s="384"/>
      <c r="L230" s="384"/>
      <c r="M230" s="384"/>
      <c r="N230" s="384"/>
      <c r="O230" s="384"/>
      <c r="P230" s="384"/>
      <c r="Q230" s="384"/>
      <c r="R230" s="384"/>
    </row>
    <row r="231" spans="1:18" s="79" customFormat="1" x14ac:dyDescent="0.5">
      <c r="A231" s="386" t="s">
        <v>206</v>
      </c>
      <c r="B231" s="386"/>
      <c r="C231" s="386"/>
      <c r="D231" s="386"/>
      <c r="E231" s="386"/>
      <c r="F231" s="386"/>
      <c r="G231" s="386"/>
      <c r="H231" s="386"/>
      <c r="I231" s="386"/>
      <c r="J231" s="386"/>
      <c r="K231" s="386"/>
      <c r="L231" s="386"/>
      <c r="M231" s="386"/>
      <c r="N231" s="386"/>
      <c r="O231" s="386"/>
      <c r="P231" s="386"/>
      <c r="Q231" s="386"/>
      <c r="R231" s="386"/>
    </row>
    <row r="232" spans="1:18" s="79" customFormat="1" x14ac:dyDescent="0.5">
      <c r="A232" s="49" t="s">
        <v>82</v>
      </c>
      <c r="B232" s="49"/>
      <c r="C232" s="49"/>
      <c r="D232" s="243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s="79" customFormat="1" x14ac:dyDescent="0.5">
      <c r="A233" s="49" t="s">
        <v>234</v>
      </c>
      <c r="B233" s="49"/>
      <c r="C233" s="49"/>
      <c r="D233" s="243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s="79" customFormat="1" x14ac:dyDescent="0.5">
      <c r="A234" s="393" t="s">
        <v>366</v>
      </c>
      <c r="B234" s="393"/>
      <c r="C234" s="393"/>
      <c r="D234" s="393"/>
      <c r="E234" s="393"/>
      <c r="F234" s="393"/>
      <c r="G234" s="393"/>
      <c r="H234" s="393"/>
      <c r="I234" s="393"/>
      <c r="J234" s="393"/>
      <c r="K234" s="393"/>
      <c r="L234" s="393"/>
      <c r="M234" s="393"/>
      <c r="N234" s="393"/>
      <c r="O234" s="393"/>
      <c r="P234" s="393"/>
      <c r="Q234" s="393"/>
      <c r="R234" s="393"/>
    </row>
    <row r="235" spans="1:18" s="79" customFormat="1" x14ac:dyDescent="0.5">
      <c r="A235" s="388" t="s">
        <v>287</v>
      </c>
      <c r="B235" s="388"/>
      <c r="C235" s="388"/>
      <c r="D235" s="388"/>
      <c r="E235" s="388"/>
      <c r="F235" s="388"/>
      <c r="G235" s="388"/>
      <c r="H235" s="388"/>
      <c r="I235" s="388"/>
      <c r="J235" s="388"/>
      <c r="K235" s="388"/>
      <c r="L235" s="388"/>
      <c r="M235" s="388"/>
      <c r="N235" s="388"/>
      <c r="O235" s="388"/>
      <c r="P235" s="388"/>
      <c r="Q235" s="388"/>
      <c r="R235" s="388"/>
    </row>
    <row r="236" spans="1:18" s="79" customFormat="1" x14ac:dyDescent="0.5">
      <c r="A236" s="402" t="s">
        <v>9</v>
      </c>
      <c r="B236" s="407" t="s">
        <v>10</v>
      </c>
      <c r="C236" s="250" t="s">
        <v>13</v>
      </c>
      <c r="D236" s="394" t="s">
        <v>17</v>
      </c>
      <c r="E236" s="399" t="s">
        <v>11</v>
      </c>
      <c r="F236" s="400" t="s">
        <v>14</v>
      </c>
      <c r="G236" s="381" t="s">
        <v>296</v>
      </c>
      <c r="H236" s="382"/>
      <c r="I236" s="382"/>
      <c r="J236" s="382"/>
      <c r="K236" s="382"/>
      <c r="L236" s="382"/>
      <c r="M236" s="382"/>
      <c r="N236" s="382"/>
      <c r="O236" s="382"/>
      <c r="P236" s="382"/>
      <c r="Q236" s="382"/>
      <c r="R236" s="383"/>
    </row>
    <row r="237" spans="1:18" s="79" customFormat="1" ht="42" x14ac:dyDescent="0.5">
      <c r="A237" s="402"/>
      <c r="B237" s="407"/>
      <c r="C237" s="251" t="s">
        <v>12</v>
      </c>
      <c r="D237" s="395"/>
      <c r="E237" s="399"/>
      <c r="F237" s="401"/>
      <c r="G237" s="252">
        <v>22920</v>
      </c>
      <c r="H237" s="252">
        <v>22951</v>
      </c>
      <c r="I237" s="252">
        <v>22981</v>
      </c>
      <c r="J237" s="252">
        <v>23012</v>
      </c>
      <c r="K237" s="252">
        <v>23043</v>
      </c>
      <c r="L237" s="252">
        <v>23071</v>
      </c>
      <c r="M237" s="252">
        <v>23102</v>
      </c>
      <c r="N237" s="252">
        <v>23132</v>
      </c>
      <c r="O237" s="252">
        <v>23163</v>
      </c>
      <c r="P237" s="252">
        <v>23193</v>
      </c>
      <c r="Q237" s="252">
        <v>23224</v>
      </c>
      <c r="R237" s="252">
        <v>23255</v>
      </c>
    </row>
    <row r="238" spans="1:18" s="79" customFormat="1" ht="23.25" customHeight="1" x14ac:dyDescent="0.5">
      <c r="A238" s="46" t="s">
        <v>217</v>
      </c>
      <c r="B238" s="46" t="s">
        <v>217</v>
      </c>
      <c r="C238" s="46" t="s">
        <v>217</v>
      </c>
      <c r="D238" s="47" t="s">
        <v>217</v>
      </c>
      <c r="E238" s="46" t="s">
        <v>217</v>
      </c>
      <c r="F238" s="46" t="s">
        <v>217</v>
      </c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</row>
    <row r="239" spans="1:18" s="79" customFormat="1" ht="23.25" customHeight="1" x14ac:dyDescent="0.5">
      <c r="A239" s="78"/>
      <c r="B239" s="82"/>
      <c r="C239" s="83"/>
      <c r="D239" s="84"/>
      <c r="E239" s="85"/>
      <c r="F239" s="44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1:18" s="79" customFormat="1" ht="23.25" customHeight="1" x14ac:dyDescent="0.5">
      <c r="A240" s="108"/>
      <c r="B240" s="127"/>
      <c r="C240" s="80"/>
      <c r="D240" s="128"/>
      <c r="E240" s="108"/>
      <c r="F240" s="108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</row>
    <row r="241" spans="1:18" s="79" customFormat="1" x14ac:dyDescent="0.5">
      <c r="A241" s="78"/>
      <c r="B241" s="82"/>
      <c r="C241" s="258"/>
      <c r="D241" s="177"/>
      <c r="E241" s="78"/>
      <c r="F241" s="78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1:18" s="79" customFormat="1" x14ac:dyDescent="0.5">
      <c r="A242" s="135"/>
      <c r="B242" s="136"/>
      <c r="C242" s="136"/>
      <c r="D242" s="128"/>
      <c r="E242" s="108"/>
      <c r="F242" s="108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0"/>
    </row>
    <row r="243" spans="1:18" s="79" customFormat="1" x14ac:dyDescent="0.5">
      <c r="A243" s="78"/>
      <c r="B243" s="82"/>
      <c r="C243" s="143"/>
      <c r="D243" s="154"/>
      <c r="E243" s="78"/>
      <c r="F243" s="78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1:18" s="79" customFormat="1" ht="23.25" customHeight="1" x14ac:dyDescent="0.5">
      <c r="A244" s="108"/>
      <c r="B244" s="114"/>
      <c r="C244" s="80"/>
      <c r="D244" s="128"/>
      <c r="E244" s="108"/>
      <c r="F244" s="108"/>
      <c r="G244" s="127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</row>
    <row r="245" spans="1:18" s="79" customFormat="1" x14ac:dyDescent="0.5">
      <c r="A245" s="78"/>
      <c r="B245" s="82"/>
      <c r="C245" s="258"/>
      <c r="D245" s="177"/>
      <c r="E245" s="78"/>
      <c r="F245" s="78"/>
      <c r="G245" s="100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1:18" s="79" customFormat="1" ht="23.25" customHeight="1" x14ac:dyDescent="0.5">
      <c r="A246" s="108"/>
      <c r="B246" s="114"/>
      <c r="C246" s="80"/>
      <c r="D246" s="128"/>
      <c r="E246" s="108"/>
      <c r="F246" s="108"/>
      <c r="G246" s="127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</row>
    <row r="247" spans="1:18" s="79" customFormat="1" x14ac:dyDescent="0.5">
      <c r="A247" s="78"/>
      <c r="B247" s="82"/>
      <c r="C247" s="258"/>
      <c r="D247" s="177"/>
      <c r="E247" s="78"/>
      <c r="F247" s="78"/>
      <c r="G247" s="100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1:18" s="79" customFormat="1" ht="23.25" customHeight="1" x14ac:dyDescent="0.5">
      <c r="A248" s="108"/>
      <c r="B248" s="114"/>
      <c r="C248" s="80"/>
      <c r="D248" s="128"/>
      <c r="E248" s="108"/>
      <c r="F248" s="108"/>
      <c r="G248" s="127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</row>
    <row r="249" spans="1:18" s="79" customFormat="1" x14ac:dyDescent="0.5">
      <c r="A249" s="78"/>
      <c r="B249" s="82"/>
      <c r="C249" s="258"/>
      <c r="D249" s="177"/>
      <c r="E249" s="78"/>
      <c r="F249" s="78"/>
      <c r="G249" s="100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1:18" s="79" customFormat="1" ht="23.25" customHeight="1" x14ac:dyDescent="0.5">
      <c r="A250" s="108"/>
      <c r="B250" s="114"/>
      <c r="C250" s="266"/>
      <c r="D250" s="128"/>
      <c r="E250" s="108"/>
      <c r="F250" s="108"/>
      <c r="G250" s="127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</row>
    <row r="251" spans="1:18" s="79" customFormat="1" x14ac:dyDescent="0.5">
      <c r="A251" s="78"/>
      <c r="B251" s="82"/>
      <c r="C251" s="258"/>
      <c r="D251" s="177"/>
      <c r="E251" s="78"/>
      <c r="F251" s="78"/>
      <c r="G251" s="100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1:18" s="79" customFormat="1" ht="23.25" customHeight="1" x14ac:dyDescent="0.5">
      <c r="A252" s="135"/>
      <c r="B252" s="136"/>
      <c r="C252" s="136"/>
      <c r="D252" s="92"/>
      <c r="E252" s="44"/>
      <c r="F252" s="135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0"/>
    </row>
    <row r="253" spans="1:18" s="79" customFormat="1" x14ac:dyDescent="0.5">
      <c r="A253" s="78"/>
      <c r="B253" s="82"/>
      <c r="C253" s="143"/>
      <c r="D253" s="154"/>
      <c r="E253" s="78"/>
      <c r="F253" s="78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1:18" s="79" customFormat="1" ht="23.25" customHeight="1" x14ac:dyDescent="0.5">
      <c r="A254" s="110"/>
      <c r="B254" s="144"/>
      <c r="C254" s="259"/>
      <c r="D254" s="88"/>
      <c r="E254" s="110"/>
      <c r="F254" s="110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</row>
    <row r="255" spans="1:18" s="79" customFormat="1" x14ac:dyDescent="0.5">
      <c r="A255" s="384" t="s">
        <v>436</v>
      </c>
      <c r="B255" s="384"/>
      <c r="C255" s="384"/>
      <c r="D255" s="384"/>
      <c r="E255" s="384"/>
      <c r="F255" s="384"/>
      <c r="G255" s="384"/>
      <c r="H255" s="384"/>
      <c r="I255" s="384"/>
      <c r="J255" s="384"/>
      <c r="K255" s="384"/>
      <c r="L255" s="384"/>
      <c r="M255" s="384"/>
      <c r="N255" s="384"/>
      <c r="O255" s="384"/>
      <c r="P255" s="384"/>
      <c r="Q255" s="384"/>
      <c r="R255" s="384"/>
    </row>
    <row r="256" spans="1:18" s="79" customFormat="1" x14ac:dyDescent="0.5">
      <c r="A256" s="242"/>
      <c r="B256" s="242"/>
      <c r="C256" s="385" t="s">
        <v>240</v>
      </c>
      <c r="D256" s="385"/>
      <c r="E256" s="242"/>
      <c r="F256" s="242"/>
      <c r="G256" s="242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57">
        <v>16</v>
      </c>
    </row>
    <row r="257" spans="1:18" s="79" customFormat="1" ht="23.25" customHeight="1" x14ac:dyDescent="0.5">
      <c r="A257" s="384" t="s">
        <v>21</v>
      </c>
      <c r="B257" s="384"/>
      <c r="C257" s="384"/>
      <c r="D257" s="384"/>
      <c r="E257" s="384"/>
      <c r="F257" s="384"/>
      <c r="G257" s="384"/>
      <c r="H257" s="384"/>
      <c r="I257" s="384"/>
      <c r="J257" s="384"/>
      <c r="K257" s="384"/>
      <c r="L257" s="384"/>
      <c r="M257" s="384"/>
      <c r="N257" s="384"/>
      <c r="O257" s="384"/>
      <c r="P257" s="384"/>
      <c r="Q257" s="384"/>
      <c r="R257" s="384"/>
    </row>
    <row r="258" spans="1:18" s="79" customFormat="1" ht="23.25" customHeight="1" x14ac:dyDescent="0.5">
      <c r="A258" s="386" t="s">
        <v>206</v>
      </c>
      <c r="B258" s="386"/>
      <c r="C258" s="386"/>
      <c r="D258" s="386"/>
      <c r="E258" s="386"/>
      <c r="F258" s="386"/>
      <c r="G258" s="386"/>
      <c r="H258" s="386"/>
      <c r="I258" s="386"/>
      <c r="J258" s="386"/>
      <c r="K258" s="386"/>
      <c r="L258" s="386"/>
      <c r="M258" s="386"/>
      <c r="N258" s="386"/>
      <c r="O258" s="386"/>
      <c r="P258" s="386"/>
      <c r="Q258" s="386"/>
      <c r="R258" s="386"/>
    </row>
    <row r="259" spans="1:18" s="79" customFormat="1" ht="23.25" customHeight="1" x14ac:dyDescent="0.5">
      <c r="A259" s="49" t="s">
        <v>82</v>
      </c>
      <c r="B259" s="49"/>
      <c r="C259" s="49"/>
      <c r="D259" s="243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s="79" customFormat="1" ht="23.25" customHeight="1" x14ac:dyDescent="0.5">
      <c r="A260" s="49" t="s">
        <v>234</v>
      </c>
      <c r="B260" s="49"/>
      <c r="C260" s="49"/>
      <c r="D260" s="243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s="79" customFormat="1" x14ac:dyDescent="0.5">
      <c r="A261" s="393" t="s">
        <v>368</v>
      </c>
      <c r="B261" s="393"/>
      <c r="C261" s="393"/>
      <c r="D261" s="393"/>
      <c r="E261" s="393"/>
      <c r="F261" s="393"/>
      <c r="G261" s="393"/>
      <c r="H261" s="393"/>
      <c r="I261" s="393"/>
      <c r="J261" s="393"/>
      <c r="K261" s="393"/>
      <c r="L261" s="393"/>
      <c r="M261" s="393"/>
      <c r="N261" s="393"/>
      <c r="O261" s="393"/>
      <c r="P261" s="393"/>
      <c r="Q261" s="393"/>
      <c r="R261" s="393"/>
    </row>
    <row r="262" spans="1:18" s="79" customFormat="1" x14ac:dyDescent="0.5">
      <c r="A262" s="388" t="s">
        <v>89</v>
      </c>
      <c r="B262" s="388"/>
      <c r="C262" s="388"/>
      <c r="D262" s="388"/>
      <c r="E262" s="388"/>
      <c r="F262" s="388"/>
      <c r="G262" s="388"/>
      <c r="H262" s="388"/>
      <c r="I262" s="388"/>
      <c r="J262" s="388"/>
      <c r="K262" s="388"/>
      <c r="L262" s="388"/>
      <c r="M262" s="388"/>
      <c r="N262" s="388"/>
      <c r="O262" s="388"/>
      <c r="P262" s="388"/>
      <c r="Q262" s="388"/>
      <c r="R262" s="388"/>
    </row>
    <row r="263" spans="1:18" s="79" customFormat="1" x14ac:dyDescent="0.5">
      <c r="A263" s="402" t="s">
        <v>9</v>
      </c>
      <c r="B263" s="407" t="s">
        <v>10</v>
      </c>
      <c r="C263" s="250" t="s">
        <v>13</v>
      </c>
      <c r="D263" s="394" t="s">
        <v>17</v>
      </c>
      <c r="E263" s="399" t="s">
        <v>11</v>
      </c>
      <c r="F263" s="400" t="s">
        <v>14</v>
      </c>
      <c r="G263" s="381" t="s">
        <v>437</v>
      </c>
      <c r="H263" s="382"/>
      <c r="I263" s="382"/>
      <c r="J263" s="382"/>
      <c r="K263" s="382"/>
      <c r="L263" s="382"/>
      <c r="M263" s="382"/>
      <c r="N263" s="382"/>
      <c r="O263" s="382"/>
      <c r="P263" s="382"/>
      <c r="Q263" s="382"/>
      <c r="R263" s="383"/>
    </row>
    <row r="264" spans="1:18" s="79" customFormat="1" ht="42" x14ac:dyDescent="0.5">
      <c r="A264" s="402"/>
      <c r="B264" s="407"/>
      <c r="C264" s="251" t="s">
        <v>12</v>
      </c>
      <c r="D264" s="395"/>
      <c r="E264" s="399"/>
      <c r="F264" s="401"/>
      <c r="G264" s="252">
        <v>22920</v>
      </c>
      <c r="H264" s="252">
        <v>22951</v>
      </c>
      <c r="I264" s="252">
        <v>22981</v>
      </c>
      <c r="J264" s="252">
        <v>23012</v>
      </c>
      <c r="K264" s="252">
        <v>23043</v>
      </c>
      <c r="L264" s="252">
        <v>23071</v>
      </c>
      <c r="M264" s="252">
        <v>23102</v>
      </c>
      <c r="N264" s="252">
        <v>23132</v>
      </c>
      <c r="O264" s="252">
        <v>23163</v>
      </c>
      <c r="P264" s="252">
        <v>23193</v>
      </c>
      <c r="Q264" s="252">
        <v>23224</v>
      </c>
      <c r="R264" s="252">
        <v>23255</v>
      </c>
    </row>
    <row r="265" spans="1:18" s="79" customFormat="1" x14ac:dyDescent="0.5">
      <c r="A265" s="46" t="s">
        <v>217</v>
      </c>
      <c r="B265" s="46" t="s">
        <v>217</v>
      </c>
      <c r="C265" s="46" t="s">
        <v>217</v>
      </c>
      <c r="D265" s="47" t="s">
        <v>217</v>
      </c>
      <c r="E265" s="46" t="s">
        <v>217</v>
      </c>
      <c r="F265" s="46" t="s">
        <v>217</v>
      </c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</row>
    <row r="266" spans="1:18" s="79" customFormat="1" ht="23.25" customHeight="1" x14ac:dyDescent="0.5">
      <c r="A266" s="96"/>
      <c r="B266" s="30"/>
      <c r="C266" s="30"/>
      <c r="D266" s="111"/>
      <c r="E266" s="78"/>
      <c r="F266" s="78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1:18" s="79" customFormat="1" ht="23.25" customHeight="1" x14ac:dyDescent="0.5">
      <c r="A267" s="247"/>
      <c r="B267" s="27"/>
      <c r="C267" s="27"/>
      <c r="D267" s="37"/>
      <c r="E267" s="108"/>
      <c r="F267" s="108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1:18" s="79" customFormat="1" ht="23.25" customHeight="1" x14ac:dyDescent="0.5">
      <c r="A268" s="96"/>
      <c r="B268" s="30"/>
      <c r="C268" s="30"/>
      <c r="D268" s="111"/>
      <c r="E268" s="78"/>
      <c r="F268" s="78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1:18" s="79" customFormat="1" x14ac:dyDescent="0.5">
      <c r="A269" s="253"/>
      <c r="B269" s="33"/>
      <c r="C269" s="33"/>
      <c r="D269" s="103"/>
      <c r="E269" s="254"/>
      <c r="F269" s="254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</row>
    <row r="270" spans="1:18" s="79" customFormat="1" x14ac:dyDescent="0.5">
      <c r="A270" s="255"/>
      <c r="B270" s="34"/>
      <c r="C270" s="34"/>
      <c r="D270" s="104"/>
      <c r="E270" s="134"/>
      <c r="F270" s="134"/>
      <c r="G270" s="256"/>
      <c r="H270" s="256"/>
      <c r="I270" s="256"/>
      <c r="J270" s="256"/>
      <c r="K270" s="256"/>
      <c r="L270" s="256"/>
      <c r="M270" s="256"/>
      <c r="N270" s="256"/>
      <c r="O270" s="256"/>
      <c r="P270" s="256"/>
      <c r="Q270" s="256"/>
      <c r="R270" s="256"/>
    </row>
    <row r="271" spans="1:18" s="79" customFormat="1" x14ac:dyDescent="0.5">
      <c r="A271" s="247"/>
      <c r="B271" s="27"/>
      <c r="C271" s="27"/>
      <c r="D271" s="37"/>
      <c r="E271" s="108"/>
      <c r="F271" s="108"/>
      <c r="G271" s="127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</row>
    <row r="272" spans="1:18" s="79" customFormat="1" ht="23.25" customHeight="1" x14ac:dyDescent="0.5">
      <c r="A272" s="96"/>
      <c r="B272" s="30"/>
      <c r="C272" s="30"/>
      <c r="D272" s="39"/>
      <c r="E272" s="78"/>
      <c r="F272" s="78"/>
      <c r="G272" s="100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1:18" s="79" customFormat="1" x14ac:dyDescent="0.5">
      <c r="A273" s="247"/>
      <c r="B273" s="27"/>
      <c r="C273" s="27"/>
      <c r="D273" s="37"/>
      <c r="E273" s="108"/>
      <c r="F273" s="108"/>
      <c r="G273" s="127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</row>
    <row r="274" spans="1:18" s="79" customFormat="1" ht="23.25" customHeight="1" x14ac:dyDescent="0.5">
      <c r="A274" s="96"/>
      <c r="B274" s="30"/>
      <c r="C274" s="30"/>
      <c r="D274" s="39"/>
      <c r="E274" s="78"/>
      <c r="F274" s="78"/>
      <c r="G274" s="100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1:18" s="79" customFormat="1" x14ac:dyDescent="0.5">
      <c r="A275" s="247"/>
      <c r="B275" s="27"/>
      <c r="C275" s="27"/>
      <c r="D275" s="37"/>
      <c r="E275" s="108"/>
      <c r="F275" s="108"/>
      <c r="G275" s="127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</row>
    <row r="276" spans="1:18" s="79" customFormat="1" ht="23.25" customHeight="1" x14ac:dyDescent="0.5">
      <c r="A276" s="96"/>
      <c r="B276" s="30"/>
      <c r="C276" s="30"/>
      <c r="D276" s="39"/>
      <c r="E276" s="78"/>
      <c r="F276" s="78"/>
      <c r="G276" s="100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1:18" s="79" customFormat="1" x14ac:dyDescent="0.5">
      <c r="A277" s="247"/>
      <c r="B277" s="27"/>
      <c r="C277" s="27"/>
      <c r="D277" s="37"/>
      <c r="E277" s="108"/>
      <c r="F277" s="108"/>
      <c r="G277" s="127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78" spans="1:18" s="79" customFormat="1" ht="23.25" customHeight="1" x14ac:dyDescent="0.5">
      <c r="A278" s="96"/>
      <c r="B278" s="30"/>
      <c r="C278" s="30"/>
      <c r="D278" s="39"/>
      <c r="E278" s="78"/>
      <c r="F278" s="78"/>
      <c r="G278" s="100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1:18" s="79" customFormat="1" x14ac:dyDescent="0.5">
      <c r="A279" s="247"/>
      <c r="B279" s="27"/>
      <c r="C279" s="27"/>
      <c r="D279" s="37"/>
      <c r="E279" s="108"/>
      <c r="F279" s="108"/>
      <c r="G279" s="127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</row>
    <row r="280" spans="1:18" s="79" customFormat="1" ht="23.25" customHeight="1" x14ac:dyDescent="0.5">
      <c r="A280" s="96"/>
      <c r="B280" s="30"/>
      <c r="C280" s="30"/>
      <c r="D280" s="39"/>
      <c r="E280" s="78"/>
      <c r="F280" s="78"/>
      <c r="G280" s="100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1:18" s="79" customFormat="1" ht="23.25" customHeight="1" x14ac:dyDescent="0.5">
      <c r="A281" s="248"/>
      <c r="B281" s="31"/>
      <c r="C281" s="31"/>
      <c r="D281" s="88"/>
      <c r="E281" s="110"/>
      <c r="F281" s="110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1:18" s="79" customFormat="1" x14ac:dyDescent="0.5">
      <c r="A282" s="384" t="s">
        <v>436</v>
      </c>
      <c r="B282" s="384"/>
      <c r="C282" s="384"/>
      <c r="D282" s="384"/>
      <c r="E282" s="384"/>
      <c r="F282" s="384"/>
      <c r="G282" s="384"/>
      <c r="H282" s="384"/>
      <c r="I282" s="384"/>
      <c r="J282" s="384"/>
      <c r="K282" s="384"/>
      <c r="L282" s="384"/>
      <c r="M282" s="384"/>
      <c r="N282" s="384"/>
      <c r="O282" s="384"/>
      <c r="P282" s="384"/>
      <c r="Q282" s="384"/>
      <c r="R282" s="384"/>
    </row>
    <row r="283" spans="1:18" s="79" customFormat="1" x14ac:dyDescent="0.5">
      <c r="A283" s="242"/>
      <c r="B283" s="242"/>
      <c r="C283" s="385" t="s">
        <v>240</v>
      </c>
      <c r="D283" s="385"/>
      <c r="E283" s="242"/>
      <c r="F283" s="242"/>
      <c r="G283" s="242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60">
        <v>17</v>
      </c>
    </row>
    <row r="284" spans="1:18" s="79" customFormat="1" x14ac:dyDescent="0.5">
      <c r="A284" s="384" t="s">
        <v>21</v>
      </c>
      <c r="B284" s="384"/>
      <c r="C284" s="384"/>
      <c r="D284" s="384"/>
      <c r="E284" s="384"/>
      <c r="F284" s="384"/>
      <c r="G284" s="384"/>
      <c r="H284" s="384"/>
      <c r="I284" s="384"/>
      <c r="J284" s="384"/>
      <c r="K284" s="384"/>
      <c r="L284" s="384"/>
      <c r="M284" s="384"/>
      <c r="N284" s="384"/>
      <c r="O284" s="384"/>
      <c r="P284" s="384"/>
      <c r="Q284" s="384"/>
      <c r="R284" s="384"/>
    </row>
    <row r="285" spans="1:18" s="79" customFormat="1" x14ac:dyDescent="0.5">
      <c r="A285" s="386" t="s">
        <v>206</v>
      </c>
      <c r="B285" s="386"/>
      <c r="C285" s="386"/>
      <c r="D285" s="386"/>
      <c r="E285" s="386"/>
      <c r="F285" s="386"/>
      <c r="G285" s="386"/>
      <c r="H285" s="386"/>
      <c r="I285" s="386"/>
      <c r="J285" s="386"/>
      <c r="K285" s="386"/>
      <c r="L285" s="386"/>
      <c r="M285" s="386"/>
      <c r="N285" s="386"/>
      <c r="O285" s="386"/>
      <c r="P285" s="386"/>
      <c r="Q285" s="386"/>
      <c r="R285" s="386"/>
    </row>
    <row r="286" spans="1:18" s="79" customFormat="1" x14ac:dyDescent="0.5">
      <c r="A286" s="49" t="s">
        <v>82</v>
      </c>
      <c r="B286" s="49"/>
      <c r="C286" s="49"/>
      <c r="D286" s="243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  <row r="287" spans="1:18" s="79" customFormat="1" x14ac:dyDescent="0.5">
      <c r="A287" s="49" t="s">
        <v>234</v>
      </c>
      <c r="B287" s="49"/>
      <c r="C287" s="49"/>
      <c r="D287" s="243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</row>
    <row r="288" spans="1:18" s="79" customFormat="1" x14ac:dyDescent="0.5">
      <c r="A288" s="393" t="s">
        <v>366</v>
      </c>
      <c r="B288" s="393"/>
      <c r="C288" s="393"/>
      <c r="D288" s="393"/>
      <c r="E288" s="393"/>
      <c r="F288" s="393"/>
      <c r="G288" s="393"/>
      <c r="H288" s="393"/>
      <c r="I288" s="393"/>
      <c r="J288" s="393"/>
      <c r="K288" s="393"/>
      <c r="L288" s="393"/>
      <c r="M288" s="393"/>
      <c r="N288" s="393"/>
      <c r="O288" s="393"/>
      <c r="P288" s="393"/>
      <c r="Q288" s="393"/>
      <c r="R288" s="393"/>
    </row>
    <row r="289" spans="1:18" s="79" customFormat="1" x14ac:dyDescent="0.5">
      <c r="A289" s="388" t="s">
        <v>84</v>
      </c>
      <c r="B289" s="388"/>
      <c r="C289" s="388"/>
      <c r="D289" s="388"/>
      <c r="E289" s="388"/>
      <c r="F289" s="388"/>
      <c r="G289" s="388"/>
      <c r="H289" s="388"/>
      <c r="I289" s="388"/>
      <c r="J289" s="388"/>
      <c r="K289" s="388"/>
      <c r="L289" s="388"/>
      <c r="M289" s="388"/>
      <c r="N289" s="388"/>
      <c r="O289" s="388"/>
      <c r="P289" s="388"/>
      <c r="Q289" s="388"/>
      <c r="R289" s="388"/>
    </row>
    <row r="290" spans="1:18" s="79" customFormat="1" x14ac:dyDescent="0.5">
      <c r="A290" s="402" t="s">
        <v>9</v>
      </c>
      <c r="B290" s="407" t="s">
        <v>10</v>
      </c>
      <c r="C290" s="250" t="s">
        <v>13</v>
      </c>
      <c r="D290" s="394" t="s">
        <v>17</v>
      </c>
      <c r="E290" s="399" t="s">
        <v>11</v>
      </c>
      <c r="F290" s="400" t="s">
        <v>14</v>
      </c>
      <c r="G290" s="381" t="s">
        <v>437</v>
      </c>
      <c r="H290" s="382"/>
      <c r="I290" s="382"/>
      <c r="J290" s="382"/>
      <c r="K290" s="382"/>
      <c r="L290" s="382"/>
      <c r="M290" s="382"/>
      <c r="N290" s="382"/>
      <c r="O290" s="382"/>
      <c r="P290" s="382"/>
      <c r="Q290" s="382"/>
      <c r="R290" s="383"/>
    </row>
    <row r="291" spans="1:18" s="79" customFormat="1" ht="42" x14ac:dyDescent="0.5">
      <c r="A291" s="402"/>
      <c r="B291" s="407"/>
      <c r="C291" s="251" t="s">
        <v>12</v>
      </c>
      <c r="D291" s="395"/>
      <c r="E291" s="399"/>
      <c r="F291" s="401"/>
      <c r="G291" s="252">
        <v>22920</v>
      </c>
      <c r="H291" s="252">
        <v>22951</v>
      </c>
      <c r="I291" s="252">
        <v>22981</v>
      </c>
      <c r="J291" s="252">
        <v>23012</v>
      </c>
      <c r="K291" s="252">
        <v>23043</v>
      </c>
      <c r="L291" s="252">
        <v>23071</v>
      </c>
      <c r="M291" s="252">
        <v>23102</v>
      </c>
      <c r="N291" s="252">
        <v>23132</v>
      </c>
      <c r="O291" s="252">
        <v>23163</v>
      </c>
      <c r="P291" s="252">
        <v>23193</v>
      </c>
      <c r="Q291" s="252">
        <v>23224</v>
      </c>
      <c r="R291" s="252">
        <v>23255</v>
      </c>
    </row>
    <row r="292" spans="1:18" s="79" customFormat="1" ht="23.25" customHeight="1" x14ac:dyDescent="0.5">
      <c r="A292" s="46" t="s">
        <v>217</v>
      </c>
      <c r="B292" s="46" t="s">
        <v>217</v>
      </c>
      <c r="C292" s="46" t="s">
        <v>217</v>
      </c>
      <c r="D292" s="47" t="s">
        <v>217</v>
      </c>
      <c r="E292" s="46" t="s">
        <v>217</v>
      </c>
      <c r="F292" s="46" t="s">
        <v>217</v>
      </c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</row>
    <row r="293" spans="1:18" s="79" customFormat="1" ht="23.25" customHeight="1" x14ac:dyDescent="0.5">
      <c r="A293" s="44"/>
      <c r="B293" s="126"/>
      <c r="C293" s="129"/>
      <c r="D293" s="45"/>
      <c r="E293" s="110"/>
      <c r="F293" s="44"/>
      <c r="G293" s="97"/>
      <c r="H293" s="86"/>
      <c r="I293" s="106"/>
      <c r="J293" s="86"/>
      <c r="K293" s="106"/>
      <c r="L293" s="86"/>
      <c r="M293" s="106"/>
      <c r="N293" s="86"/>
      <c r="O293" s="106"/>
      <c r="P293" s="86"/>
      <c r="Q293" s="106"/>
      <c r="R293" s="86"/>
    </row>
    <row r="294" spans="1:18" s="79" customFormat="1" x14ac:dyDescent="0.5">
      <c r="A294" s="41"/>
      <c r="B294" s="80"/>
      <c r="C294" s="80"/>
      <c r="D294" s="42"/>
      <c r="E294" s="108"/>
      <c r="F294" s="108"/>
      <c r="G294" s="107"/>
      <c r="H294" s="80"/>
      <c r="I294" s="105"/>
      <c r="J294" s="80"/>
      <c r="K294" s="105"/>
      <c r="L294" s="80"/>
      <c r="M294" s="105"/>
      <c r="N294" s="80"/>
      <c r="O294" s="105"/>
      <c r="P294" s="80"/>
      <c r="Q294" s="105"/>
      <c r="R294" s="80"/>
    </row>
    <row r="295" spans="1:18" s="79" customFormat="1" x14ac:dyDescent="0.5">
      <c r="A295" s="255"/>
      <c r="B295" s="30"/>
      <c r="C295" s="30"/>
      <c r="D295" s="130"/>
      <c r="E295" s="134"/>
      <c r="F295" s="134"/>
      <c r="G295" s="256"/>
      <c r="H295" s="256"/>
      <c r="I295" s="256"/>
      <c r="J295" s="256"/>
      <c r="K295" s="256"/>
      <c r="L295" s="256"/>
      <c r="M295" s="256"/>
      <c r="N295" s="256"/>
      <c r="O295" s="256"/>
      <c r="P295" s="256"/>
      <c r="Q295" s="256"/>
      <c r="R295" s="256"/>
    </row>
    <row r="296" spans="1:18" s="79" customFormat="1" x14ac:dyDescent="0.5">
      <c r="A296" s="41"/>
      <c r="B296" s="49"/>
      <c r="C296" s="80"/>
      <c r="D296" s="42"/>
      <c r="E296" s="108"/>
      <c r="F296" s="108"/>
      <c r="G296" s="107"/>
      <c r="H296" s="80"/>
      <c r="I296" s="105"/>
      <c r="J296" s="80"/>
      <c r="K296" s="105"/>
      <c r="L296" s="80"/>
      <c r="M296" s="105"/>
      <c r="N296" s="80"/>
      <c r="O296" s="105"/>
      <c r="P296" s="80"/>
      <c r="Q296" s="105"/>
      <c r="R296" s="80"/>
    </row>
    <row r="297" spans="1:18" s="79" customFormat="1" ht="23.25" customHeight="1" x14ac:dyDescent="0.5">
      <c r="A297" s="96"/>
      <c r="B297" s="30"/>
      <c r="C297" s="30"/>
      <c r="D297" s="39"/>
      <c r="E297" s="78"/>
      <c r="F297" s="78"/>
      <c r="G297" s="100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1:18" s="79" customFormat="1" x14ac:dyDescent="0.5">
      <c r="A298" s="41"/>
      <c r="B298" s="49"/>
      <c r="C298" s="107"/>
      <c r="D298" s="42"/>
      <c r="E298" s="108"/>
      <c r="F298" s="108"/>
      <c r="G298" s="107"/>
      <c r="H298" s="80"/>
      <c r="I298" s="105"/>
      <c r="J298" s="80"/>
      <c r="K298" s="105"/>
      <c r="L298" s="80"/>
      <c r="M298" s="105"/>
      <c r="N298" s="80"/>
      <c r="O298" s="105"/>
      <c r="P298" s="80"/>
      <c r="Q298" s="105"/>
      <c r="R298" s="80"/>
    </row>
    <row r="299" spans="1:18" s="79" customFormat="1" ht="23.25" customHeight="1" x14ac:dyDescent="0.5">
      <c r="A299" s="96"/>
      <c r="B299" s="40"/>
      <c r="C299" s="40"/>
      <c r="D299" s="84"/>
      <c r="E299" s="78"/>
      <c r="F299" s="78"/>
      <c r="G299" s="100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1:18" s="79" customFormat="1" x14ac:dyDescent="0.5">
      <c r="A300" s="41"/>
      <c r="B300" s="49"/>
      <c r="C300" s="107"/>
      <c r="D300" s="42"/>
      <c r="E300" s="108"/>
      <c r="F300" s="108"/>
      <c r="G300" s="107"/>
      <c r="H300" s="80"/>
      <c r="I300" s="105"/>
      <c r="J300" s="80"/>
      <c r="K300" s="105"/>
      <c r="L300" s="80"/>
      <c r="M300" s="105"/>
      <c r="N300" s="80"/>
      <c r="O300" s="105"/>
      <c r="P300" s="80"/>
      <c r="Q300" s="105"/>
      <c r="R300" s="80"/>
    </row>
    <row r="301" spans="1:18" s="79" customFormat="1" ht="23.25" customHeight="1" x14ac:dyDescent="0.5">
      <c r="A301" s="96"/>
      <c r="B301" s="40"/>
      <c r="C301" s="40"/>
      <c r="D301" s="84"/>
      <c r="E301" s="78"/>
      <c r="F301" s="78"/>
      <c r="G301" s="100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1:18" s="79" customFormat="1" x14ac:dyDescent="0.5">
      <c r="A302" s="247"/>
      <c r="B302" s="131"/>
      <c r="C302" s="27"/>
      <c r="D302" s="37"/>
      <c r="E302" s="108"/>
      <c r="F302" s="108"/>
      <c r="G302" s="127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</row>
    <row r="303" spans="1:18" s="79" customFormat="1" ht="23.25" customHeight="1" x14ac:dyDescent="0.5">
      <c r="A303" s="96"/>
      <c r="B303" s="30"/>
      <c r="C303" s="30"/>
      <c r="D303" s="39"/>
      <c r="E303" s="78"/>
      <c r="F303" s="78"/>
      <c r="G303" s="100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1:18" s="79" customFormat="1" x14ac:dyDescent="0.5">
      <c r="A304" s="247"/>
      <c r="B304" s="27"/>
      <c r="C304" s="27"/>
      <c r="D304" s="37"/>
      <c r="E304" s="108"/>
      <c r="F304" s="108"/>
      <c r="G304" s="127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</row>
    <row r="305" spans="1:18" s="79" customFormat="1" ht="23.25" customHeight="1" x14ac:dyDescent="0.5">
      <c r="A305" s="96"/>
      <c r="B305" s="30"/>
      <c r="C305" s="30"/>
      <c r="D305" s="39"/>
      <c r="E305" s="78"/>
      <c r="F305" s="78"/>
      <c r="G305" s="100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1:18" s="79" customFormat="1" x14ac:dyDescent="0.5">
      <c r="A306" s="247"/>
      <c r="B306" s="27"/>
      <c r="C306" s="27"/>
      <c r="D306" s="37"/>
      <c r="E306" s="108"/>
      <c r="F306" s="108"/>
      <c r="G306" s="127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</row>
    <row r="307" spans="1:18" s="79" customFormat="1" ht="23.25" customHeight="1" x14ac:dyDescent="0.5">
      <c r="A307" s="96"/>
      <c r="B307" s="30"/>
      <c r="C307" s="30"/>
      <c r="D307" s="39"/>
      <c r="E307" s="78"/>
      <c r="F307" s="78"/>
      <c r="G307" s="100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1:18" s="79" customFormat="1" ht="23.25" customHeight="1" x14ac:dyDescent="0.5">
      <c r="A308" s="248"/>
      <c r="B308" s="31"/>
      <c r="C308" s="31"/>
      <c r="D308" s="88"/>
      <c r="E308" s="110"/>
      <c r="F308" s="110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</row>
    <row r="309" spans="1:18" s="79" customFormat="1" x14ac:dyDescent="0.5">
      <c r="A309" s="384" t="s">
        <v>436</v>
      </c>
      <c r="B309" s="384"/>
      <c r="C309" s="384"/>
      <c r="D309" s="384"/>
      <c r="E309" s="384"/>
      <c r="F309" s="384"/>
      <c r="G309" s="384"/>
      <c r="H309" s="384"/>
      <c r="I309" s="384"/>
      <c r="J309" s="384"/>
      <c r="K309" s="384"/>
      <c r="L309" s="384"/>
      <c r="M309" s="384"/>
      <c r="N309" s="384"/>
      <c r="O309" s="384"/>
      <c r="P309" s="384"/>
      <c r="Q309" s="384"/>
      <c r="R309" s="384"/>
    </row>
    <row r="310" spans="1:18" s="79" customFormat="1" x14ac:dyDescent="0.5">
      <c r="A310" s="242"/>
      <c r="B310" s="242"/>
      <c r="C310" s="385" t="s">
        <v>240</v>
      </c>
      <c r="D310" s="385"/>
      <c r="E310" s="242"/>
      <c r="F310" s="242"/>
      <c r="G310" s="242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57">
        <v>18</v>
      </c>
    </row>
    <row r="311" spans="1:18" s="79" customFormat="1" x14ac:dyDescent="0.5">
      <c r="A311" s="384" t="s">
        <v>23</v>
      </c>
      <c r="B311" s="384"/>
      <c r="C311" s="384"/>
      <c r="D311" s="384"/>
      <c r="E311" s="384"/>
      <c r="F311" s="384"/>
      <c r="G311" s="384"/>
      <c r="H311" s="384"/>
      <c r="I311" s="384"/>
      <c r="J311" s="384"/>
      <c r="K311" s="384"/>
      <c r="L311" s="384"/>
      <c r="M311" s="384"/>
      <c r="N311" s="384"/>
      <c r="O311" s="384"/>
      <c r="P311" s="384"/>
      <c r="Q311" s="384"/>
      <c r="R311" s="384"/>
    </row>
    <row r="312" spans="1:18" s="79" customFormat="1" x14ac:dyDescent="0.5">
      <c r="A312" s="386" t="s">
        <v>207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K312" s="386"/>
      <c r="L312" s="386"/>
      <c r="M312" s="386"/>
      <c r="N312" s="386"/>
      <c r="O312" s="386"/>
      <c r="P312" s="386"/>
      <c r="Q312" s="386"/>
      <c r="R312" s="386"/>
    </row>
    <row r="313" spans="1:18" s="79" customFormat="1" x14ac:dyDescent="0.5">
      <c r="A313" s="49" t="s">
        <v>221</v>
      </c>
      <c r="B313" s="49"/>
      <c r="C313" s="49"/>
      <c r="D313" s="243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</row>
    <row r="314" spans="1:18" s="79" customFormat="1" x14ac:dyDescent="0.5">
      <c r="A314" s="49" t="s">
        <v>235</v>
      </c>
      <c r="B314" s="49"/>
      <c r="C314" s="49"/>
      <c r="D314" s="243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</row>
    <row r="315" spans="1:18" s="79" customFormat="1" x14ac:dyDescent="0.5">
      <c r="A315" s="393" t="s">
        <v>369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3"/>
      <c r="M315" s="393"/>
      <c r="N315" s="393"/>
      <c r="O315" s="393"/>
      <c r="P315" s="393"/>
      <c r="Q315" s="393"/>
      <c r="R315" s="393"/>
    </row>
    <row r="316" spans="1:18" s="79" customFormat="1" x14ac:dyDescent="0.5">
      <c r="A316" s="388" t="s">
        <v>51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8"/>
      <c r="M316" s="388"/>
      <c r="N316" s="388"/>
      <c r="O316" s="388"/>
      <c r="P316" s="388"/>
      <c r="Q316" s="388"/>
      <c r="R316" s="388"/>
    </row>
    <row r="317" spans="1:18" s="79" customFormat="1" x14ac:dyDescent="0.5">
      <c r="A317" s="402" t="s">
        <v>9</v>
      </c>
      <c r="B317" s="407" t="s">
        <v>10</v>
      </c>
      <c r="C317" s="250" t="s">
        <v>13</v>
      </c>
      <c r="D317" s="394" t="s">
        <v>17</v>
      </c>
      <c r="E317" s="399" t="s">
        <v>11</v>
      </c>
      <c r="F317" s="400" t="s">
        <v>14</v>
      </c>
      <c r="G317" s="381" t="s">
        <v>437</v>
      </c>
      <c r="H317" s="382"/>
      <c r="I317" s="382"/>
      <c r="J317" s="382"/>
      <c r="K317" s="382"/>
      <c r="L317" s="382"/>
      <c r="M317" s="382"/>
      <c r="N317" s="382"/>
      <c r="O317" s="382"/>
      <c r="P317" s="382"/>
      <c r="Q317" s="382"/>
      <c r="R317" s="383"/>
    </row>
    <row r="318" spans="1:18" s="79" customFormat="1" ht="42" x14ac:dyDescent="0.5">
      <c r="A318" s="402"/>
      <c r="B318" s="407"/>
      <c r="C318" s="251" t="s">
        <v>12</v>
      </c>
      <c r="D318" s="395"/>
      <c r="E318" s="399"/>
      <c r="F318" s="401"/>
      <c r="G318" s="252">
        <v>22920</v>
      </c>
      <c r="H318" s="252">
        <v>22951</v>
      </c>
      <c r="I318" s="252">
        <v>22981</v>
      </c>
      <c r="J318" s="252">
        <v>23012</v>
      </c>
      <c r="K318" s="252">
        <v>23043</v>
      </c>
      <c r="L318" s="252">
        <v>23071</v>
      </c>
      <c r="M318" s="252">
        <v>23102</v>
      </c>
      <c r="N318" s="252">
        <v>23132</v>
      </c>
      <c r="O318" s="252">
        <v>23163</v>
      </c>
      <c r="P318" s="252">
        <v>23193</v>
      </c>
      <c r="Q318" s="252">
        <v>23224</v>
      </c>
      <c r="R318" s="252">
        <v>23255</v>
      </c>
    </row>
    <row r="319" spans="1:18" s="79" customFormat="1" x14ac:dyDescent="0.5">
      <c r="A319" s="44">
        <v>1</v>
      </c>
      <c r="B319" s="112" t="s">
        <v>319</v>
      </c>
      <c r="C319" s="80" t="s">
        <v>312</v>
      </c>
      <c r="D319" s="45">
        <v>30000</v>
      </c>
      <c r="E319" s="132" t="s">
        <v>37</v>
      </c>
      <c r="F319" s="44" t="s">
        <v>16</v>
      </c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</row>
    <row r="320" spans="1:18" s="79" customFormat="1" x14ac:dyDescent="0.5">
      <c r="A320" s="78"/>
      <c r="B320" s="82"/>
      <c r="C320" s="48" t="s">
        <v>313</v>
      </c>
      <c r="D320" s="84"/>
      <c r="E320" s="178"/>
      <c r="F320" s="78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1:18" s="79" customFormat="1" x14ac:dyDescent="0.5">
      <c r="A321" s="247"/>
      <c r="B321" s="27"/>
      <c r="C321" s="27"/>
      <c r="D321" s="37"/>
      <c r="E321" s="108"/>
      <c r="F321" s="108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</row>
    <row r="322" spans="1:18" s="79" customFormat="1" x14ac:dyDescent="0.5">
      <c r="A322" s="96"/>
      <c r="B322" s="30"/>
      <c r="C322" s="30"/>
      <c r="D322" s="111"/>
      <c r="E322" s="78"/>
      <c r="F322" s="78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1:18" s="79" customFormat="1" x14ac:dyDescent="0.5">
      <c r="A323" s="253"/>
      <c r="B323" s="33"/>
      <c r="C323" s="33"/>
      <c r="D323" s="103"/>
      <c r="E323" s="254"/>
      <c r="F323" s="254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</row>
    <row r="324" spans="1:18" s="79" customFormat="1" x14ac:dyDescent="0.5">
      <c r="A324" s="255"/>
      <c r="B324" s="34"/>
      <c r="C324" s="34"/>
      <c r="D324" s="104"/>
      <c r="E324" s="134"/>
      <c r="F324" s="134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  <c r="R324" s="256"/>
    </row>
    <row r="325" spans="1:18" s="79" customFormat="1" x14ac:dyDescent="0.5">
      <c r="A325" s="247"/>
      <c r="B325" s="27"/>
      <c r="C325" s="27"/>
      <c r="D325" s="37"/>
      <c r="E325" s="108"/>
      <c r="F325" s="108"/>
      <c r="G325" s="127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</row>
    <row r="326" spans="1:18" s="79" customFormat="1" x14ac:dyDescent="0.5">
      <c r="A326" s="96"/>
      <c r="B326" s="30"/>
      <c r="C326" s="30"/>
      <c r="D326" s="39"/>
      <c r="E326" s="78"/>
      <c r="F326" s="78"/>
      <c r="G326" s="100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1:18" s="79" customFormat="1" x14ac:dyDescent="0.5">
      <c r="A327" s="247"/>
      <c r="B327" s="27"/>
      <c r="C327" s="27"/>
      <c r="D327" s="37"/>
      <c r="E327" s="108"/>
      <c r="F327" s="108"/>
      <c r="G327" s="127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</row>
    <row r="328" spans="1:18" s="79" customFormat="1" x14ac:dyDescent="0.5">
      <c r="A328" s="96"/>
      <c r="B328" s="30"/>
      <c r="C328" s="30"/>
      <c r="D328" s="39"/>
      <c r="E328" s="78"/>
      <c r="F328" s="78"/>
      <c r="G328" s="100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1:18" s="79" customFormat="1" x14ac:dyDescent="0.5">
      <c r="A329" s="247"/>
      <c r="B329" s="27"/>
      <c r="C329" s="27"/>
      <c r="D329" s="37"/>
      <c r="E329" s="108"/>
      <c r="F329" s="108"/>
      <c r="G329" s="127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</row>
    <row r="330" spans="1:18" s="79" customFormat="1" x14ac:dyDescent="0.5">
      <c r="A330" s="96"/>
      <c r="B330" s="30"/>
      <c r="C330" s="30"/>
      <c r="D330" s="39"/>
      <c r="E330" s="78"/>
      <c r="F330" s="78"/>
      <c r="G330" s="100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1:18" s="79" customFormat="1" x14ac:dyDescent="0.5">
      <c r="A331" s="247"/>
      <c r="B331" s="27"/>
      <c r="C331" s="27"/>
      <c r="D331" s="37"/>
      <c r="E331" s="108"/>
      <c r="F331" s="108"/>
      <c r="G331" s="127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</row>
    <row r="332" spans="1:18" s="79" customFormat="1" x14ac:dyDescent="0.5">
      <c r="A332" s="96"/>
      <c r="B332" s="30"/>
      <c r="C332" s="30"/>
      <c r="D332" s="39"/>
      <c r="E332" s="78"/>
      <c r="F332" s="78"/>
      <c r="G332" s="100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1:18" s="79" customFormat="1" x14ac:dyDescent="0.5">
      <c r="A333" s="247"/>
      <c r="B333" s="27"/>
      <c r="C333" s="27"/>
      <c r="D333" s="37"/>
      <c r="E333" s="108"/>
      <c r="F333" s="108"/>
      <c r="G333" s="127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</row>
    <row r="334" spans="1:18" s="79" customFormat="1" x14ac:dyDescent="0.5">
      <c r="A334" s="96"/>
      <c r="B334" s="30"/>
      <c r="C334" s="30"/>
      <c r="D334" s="39"/>
      <c r="E334" s="78"/>
      <c r="F334" s="78"/>
      <c r="G334" s="100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1:18" s="79" customFormat="1" x14ac:dyDescent="0.5">
      <c r="A335" s="247"/>
      <c r="B335" s="27"/>
      <c r="C335" s="27"/>
      <c r="D335" s="37"/>
      <c r="E335" s="108"/>
      <c r="F335" s="108"/>
      <c r="G335" s="127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</row>
    <row r="336" spans="1:18" s="79" customFormat="1" x14ac:dyDescent="0.5">
      <c r="A336" s="96"/>
      <c r="B336" s="30"/>
      <c r="C336" s="30"/>
      <c r="D336" s="39"/>
      <c r="E336" s="78"/>
      <c r="F336" s="78"/>
      <c r="G336" s="100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1:18" s="79" customFormat="1" x14ac:dyDescent="0.5">
      <c r="A337" s="248"/>
      <c r="B337" s="31"/>
      <c r="C337" s="31"/>
      <c r="D337" s="88"/>
      <c r="E337" s="110"/>
      <c r="F337" s="110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</row>
    <row r="338" spans="1:18" s="79" customFormat="1" x14ac:dyDescent="0.5">
      <c r="A338" s="384" t="s">
        <v>436</v>
      </c>
      <c r="B338" s="384"/>
      <c r="C338" s="384"/>
      <c r="D338" s="384"/>
      <c r="E338" s="384"/>
      <c r="F338" s="384"/>
      <c r="G338" s="384"/>
      <c r="H338" s="384"/>
      <c r="I338" s="384"/>
      <c r="J338" s="384"/>
      <c r="K338" s="384"/>
      <c r="L338" s="384"/>
      <c r="M338" s="384"/>
      <c r="N338" s="384"/>
      <c r="O338" s="384"/>
      <c r="P338" s="384"/>
      <c r="Q338" s="384"/>
      <c r="R338" s="384"/>
    </row>
    <row r="339" spans="1:18" s="79" customFormat="1" x14ac:dyDescent="0.5">
      <c r="A339" s="242"/>
      <c r="B339" s="242"/>
      <c r="C339" s="385" t="s">
        <v>240</v>
      </c>
      <c r="D339" s="385"/>
      <c r="E339" s="242"/>
      <c r="F339" s="242"/>
      <c r="G339" s="242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57">
        <v>19</v>
      </c>
    </row>
    <row r="340" spans="1:18" s="79" customFormat="1" x14ac:dyDescent="0.5">
      <c r="A340" s="384" t="s">
        <v>23</v>
      </c>
      <c r="B340" s="384"/>
      <c r="C340" s="384"/>
      <c r="D340" s="384"/>
      <c r="E340" s="384"/>
      <c r="F340" s="384"/>
      <c r="G340" s="384"/>
      <c r="H340" s="384"/>
      <c r="I340" s="384"/>
      <c r="J340" s="384"/>
      <c r="K340" s="384"/>
      <c r="L340" s="384"/>
      <c r="M340" s="384"/>
      <c r="N340" s="384"/>
      <c r="O340" s="384"/>
      <c r="P340" s="384"/>
      <c r="Q340" s="384"/>
      <c r="R340" s="384"/>
    </row>
    <row r="341" spans="1:18" s="79" customFormat="1" x14ac:dyDescent="0.5">
      <c r="A341" s="386" t="s">
        <v>207</v>
      </c>
      <c r="B341" s="386"/>
      <c r="C341" s="386"/>
      <c r="D341" s="386"/>
      <c r="E341" s="386"/>
      <c r="F341" s="386"/>
      <c r="G341" s="386"/>
      <c r="H341" s="386"/>
      <c r="I341" s="386"/>
      <c r="J341" s="386"/>
      <c r="K341" s="386"/>
      <c r="L341" s="386"/>
      <c r="M341" s="386"/>
      <c r="N341" s="386"/>
      <c r="O341" s="386"/>
      <c r="P341" s="386"/>
      <c r="Q341" s="386"/>
      <c r="R341" s="386"/>
    </row>
    <row r="342" spans="1:18" s="79" customFormat="1" x14ac:dyDescent="0.5">
      <c r="A342" s="49" t="s">
        <v>221</v>
      </c>
      <c r="B342" s="49"/>
      <c r="C342" s="49"/>
      <c r="D342" s="243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</row>
    <row r="343" spans="1:18" s="79" customFormat="1" x14ac:dyDescent="0.5">
      <c r="A343" s="49" t="s">
        <v>235</v>
      </c>
      <c r="B343" s="49"/>
      <c r="C343" s="49"/>
      <c r="D343" s="243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</row>
    <row r="344" spans="1:18" s="79" customFormat="1" x14ac:dyDescent="0.5">
      <c r="A344" s="393" t="s">
        <v>370</v>
      </c>
      <c r="B344" s="393"/>
      <c r="C344" s="393"/>
      <c r="D344" s="393"/>
      <c r="E344" s="393"/>
      <c r="F344" s="393"/>
      <c r="G344" s="393"/>
      <c r="H344" s="393"/>
      <c r="I344" s="393"/>
      <c r="J344" s="393"/>
      <c r="K344" s="393"/>
      <c r="L344" s="393"/>
      <c r="M344" s="393"/>
      <c r="N344" s="393"/>
      <c r="O344" s="393"/>
      <c r="P344" s="393"/>
      <c r="Q344" s="393"/>
      <c r="R344" s="393"/>
    </row>
    <row r="345" spans="1:18" s="79" customFormat="1" x14ac:dyDescent="0.5">
      <c r="A345" s="388" t="s">
        <v>197</v>
      </c>
      <c r="B345" s="388"/>
      <c r="C345" s="388"/>
      <c r="D345" s="388"/>
      <c r="E345" s="388"/>
      <c r="F345" s="388"/>
      <c r="G345" s="388"/>
      <c r="H345" s="388"/>
      <c r="I345" s="388"/>
      <c r="J345" s="388"/>
      <c r="K345" s="388"/>
      <c r="L345" s="388"/>
      <c r="M345" s="388"/>
      <c r="N345" s="388"/>
      <c r="O345" s="388"/>
      <c r="P345" s="388"/>
      <c r="Q345" s="388"/>
      <c r="R345" s="388"/>
    </row>
    <row r="346" spans="1:18" s="79" customFormat="1" x14ac:dyDescent="0.5">
      <c r="A346" s="402" t="s">
        <v>9</v>
      </c>
      <c r="B346" s="407" t="s">
        <v>10</v>
      </c>
      <c r="C346" s="250" t="s">
        <v>13</v>
      </c>
      <c r="D346" s="394" t="s">
        <v>17</v>
      </c>
      <c r="E346" s="399" t="s">
        <v>11</v>
      </c>
      <c r="F346" s="400" t="s">
        <v>14</v>
      </c>
      <c r="G346" s="381" t="s">
        <v>437</v>
      </c>
      <c r="H346" s="382"/>
      <c r="I346" s="382"/>
      <c r="J346" s="382"/>
      <c r="K346" s="382"/>
      <c r="L346" s="382"/>
      <c r="M346" s="382"/>
      <c r="N346" s="382"/>
      <c r="O346" s="382"/>
      <c r="P346" s="382"/>
      <c r="Q346" s="382"/>
      <c r="R346" s="383"/>
    </row>
    <row r="347" spans="1:18" s="79" customFormat="1" ht="42" x14ac:dyDescent="0.5">
      <c r="A347" s="402"/>
      <c r="B347" s="407"/>
      <c r="C347" s="251" t="s">
        <v>12</v>
      </c>
      <c r="D347" s="395"/>
      <c r="E347" s="399"/>
      <c r="F347" s="401"/>
      <c r="G347" s="252">
        <v>22920</v>
      </c>
      <c r="H347" s="252">
        <v>22951</v>
      </c>
      <c r="I347" s="252">
        <v>22981</v>
      </c>
      <c r="J347" s="252">
        <v>23012</v>
      </c>
      <c r="K347" s="252">
        <v>23043</v>
      </c>
      <c r="L347" s="252">
        <v>23071</v>
      </c>
      <c r="M347" s="252">
        <v>23102</v>
      </c>
      <c r="N347" s="252">
        <v>23132</v>
      </c>
      <c r="O347" s="252">
        <v>23163</v>
      </c>
      <c r="P347" s="252">
        <v>23193</v>
      </c>
      <c r="Q347" s="252">
        <v>23224</v>
      </c>
      <c r="R347" s="252">
        <v>23255</v>
      </c>
    </row>
    <row r="348" spans="1:18" s="81" customFormat="1" x14ac:dyDescent="0.5">
      <c r="A348" s="108">
        <v>1</v>
      </c>
      <c r="B348" s="114" t="s">
        <v>198</v>
      </c>
      <c r="C348" s="114" t="s">
        <v>339</v>
      </c>
      <c r="D348" s="42">
        <v>50000</v>
      </c>
      <c r="E348" s="108" t="s">
        <v>218</v>
      </c>
      <c r="F348" s="108" t="s">
        <v>218</v>
      </c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</row>
    <row r="349" spans="1:18" s="81" customFormat="1" x14ac:dyDescent="0.5">
      <c r="A349" s="44"/>
      <c r="B349" s="112" t="s">
        <v>338</v>
      </c>
      <c r="C349" s="112"/>
      <c r="D349" s="45"/>
      <c r="E349" s="44" t="s">
        <v>219</v>
      </c>
      <c r="F349" s="44" t="s">
        <v>219</v>
      </c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</row>
    <row r="350" spans="1:18" s="79" customFormat="1" x14ac:dyDescent="0.5">
      <c r="A350" s="108"/>
      <c r="B350" s="114"/>
      <c r="C350" s="114"/>
      <c r="D350" s="42"/>
      <c r="E350" s="108"/>
      <c r="F350" s="108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</row>
    <row r="351" spans="1:18" s="79" customFormat="1" x14ac:dyDescent="0.5">
      <c r="A351" s="44"/>
      <c r="B351" s="112"/>
      <c r="C351" s="112"/>
      <c r="D351" s="45"/>
      <c r="E351" s="44"/>
      <c r="F351" s="44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</row>
    <row r="352" spans="1:18" s="79" customFormat="1" x14ac:dyDescent="0.5">
      <c r="A352" s="108"/>
      <c r="B352" s="114"/>
      <c r="C352" s="133"/>
      <c r="D352" s="42"/>
      <c r="E352" s="108"/>
      <c r="F352" s="108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</row>
    <row r="353" spans="1:18" s="79" customFormat="1" x14ac:dyDescent="0.5">
      <c r="A353" s="134"/>
      <c r="B353" s="83"/>
      <c r="C353" s="83"/>
      <c r="D353" s="84"/>
      <c r="E353" s="78"/>
      <c r="F353" s="78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</row>
    <row r="354" spans="1:18" s="79" customFormat="1" x14ac:dyDescent="0.5">
      <c r="A354" s="254"/>
      <c r="B354" s="267"/>
      <c r="C354" s="268"/>
      <c r="D354" s="269"/>
      <c r="E354" s="254"/>
      <c r="F354" s="254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1:18" s="79" customFormat="1" x14ac:dyDescent="0.5">
      <c r="A355" s="134"/>
      <c r="B355" s="270"/>
      <c r="C355" s="271"/>
      <c r="D355" s="130"/>
      <c r="E355" s="134"/>
      <c r="F355" s="134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Q355" s="256"/>
      <c r="R355" s="256"/>
    </row>
    <row r="356" spans="1:18" s="79" customFormat="1" x14ac:dyDescent="0.5">
      <c r="A356" s="117"/>
      <c r="B356" s="118"/>
      <c r="C356" s="272"/>
      <c r="D356" s="120"/>
      <c r="E356" s="117"/>
      <c r="F356" s="117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</row>
    <row r="357" spans="1:18" s="79" customFormat="1" x14ac:dyDescent="0.5">
      <c r="A357" s="117"/>
      <c r="B357" s="118"/>
      <c r="C357" s="272"/>
      <c r="D357" s="120"/>
      <c r="E357" s="117"/>
      <c r="F357" s="117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</row>
    <row r="358" spans="1:18" s="79" customFormat="1" x14ac:dyDescent="0.5">
      <c r="A358" s="108"/>
      <c r="B358" s="114"/>
      <c r="C358" s="273"/>
      <c r="D358" s="138"/>
      <c r="E358" s="108"/>
      <c r="F358" s="108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</row>
    <row r="359" spans="1:18" s="79" customFormat="1" x14ac:dyDescent="0.5">
      <c r="A359" s="78"/>
      <c r="B359" s="82"/>
      <c r="C359" s="274"/>
      <c r="D359" s="154"/>
      <c r="E359" s="78"/>
      <c r="F359" s="78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1:18" s="79" customFormat="1" x14ac:dyDescent="0.5">
      <c r="A360" s="117"/>
      <c r="B360" s="118"/>
      <c r="C360" s="272"/>
      <c r="D360" s="120"/>
      <c r="E360" s="117"/>
      <c r="F360" s="117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</row>
    <row r="361" spans="1:18" s="79" customFormat="1" x14ac:dyDescent="0.5">
      <c r="A361" s="117"/>
      <c r="B361" s="118"/>
      <c r="C361" s="272"/>
      <c r="D361" s="120"/>
      <c r="E361" s="117"/>
      <c r="F361" s="117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</row>
    <row r="362" spans="1:18" s="79" customFormat="1" x14ac:dyDescent="0.5">
      <c r="A362" s="108"/>
      <c r="B362" s="114"/>
      <c r="C362" s="273"/>
      <c r="D362" s="138"/>
      <c r="E362" s="108"/>
      <c r="F362" s="108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</row>
    <row r="363" spans="1:18" s="79" customFormat="1" x14ac:dyDescent="0.5">
      <c r="A363" s="78"/>
      <c r="B363" s="82"/>
      <c r="C363" s="274"/>
      <c r="D363" s="154"/>
      <c r="E363" s="78"/>
      <c r="F363" s="78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1:18" s="79" customFormat="1" x14ac:dyDescent="0.5">
      <c r="A364" s="108"/>
      <c r="B364" s="114"/>
      <c r="C364" s="273"/>
      <c r="D364" s="138"/>
      <c r="E364" s="108"/>
      <c r="F364" s="108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</row>
    <row r="365" spans="1:18" s="79" customFormat="1" x14ac:dyDescent="0.5">
      <c r="A365" s="78"/>
      <c r="B365" s="82"/>
      <c r="C365" s="274"/>
      <c r="D365" s="154"/>
      <c r="E365" s="78"/>
      <c r="F365" s="78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1:18" s="79" customFormat="1" x14ac:dyDescent="0.5">
      <c r="A366" s="110"/>
      <c r="B366" s="144"/>
      <c r="C366" s="275"/>
      <c r="D366" s="263"/>
      <c r="E366" s="110"/>
      <c r="F366" s="110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</row>
    <row r="367" spans="1:18" s="79" customFormat="1" x14ac:dyDescent="0.5">
      <c r="A367" s="384" t="s">
        <v>436</v>
      </c>
      <c r="B367" s="384"/>
      <c r="C367" s="384"/>
      <c r="D367" s="384"/>
      <c r="E367" s="384"/>
      <c r="F367" s="384"/>
      <c r="G367" s="384"/>
      <c r="H367" s="384"/>
      <c r="I367" s="384"/>
      <c r="J367" s="384"/>
      <c r="K367" s="384"/>
      <c r="L367" s="384"/>
      <c r="M367" s="384"/>
      <c r="N367" s="384"/>
      <c r="O367" s="384"/>
      <c r="P367" s="384"/>
      <c r="Q367" s="384"/>
      <c r="R367" s="384"/>
    </row>
    <row r="368" spans="1:18" s="79" customFormat="1" x14ac:dyDescent="0.5">
      <c r="A368" s="242"/>
      <c r="B368" s="242"/>
      <c r="C368" s="385" t="s">
        <v>240</v>
      </c>
      <c r="D368" s="385"/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57">
        <v>20</v>
      </c>
    </row>
    <row r="369" spans="1:18" s="79" customFormat="1" x14ac:dyDescent="0.5">
      <c r="A369" s="384" t="s">
        <v>23</v>
      </c>
      <c r="B369" s="384"/>
      <c r="C369" s="384"/>
      <c r="D369" s="384"/>
      <c r="E369" s="384"/>
      <c r="F369" s="384"/>
      <c r="G369" s="384"/>
      <c r="H369" s="384"/>
      <c r="I369" s="384"/>
      <c r="J369" s="384"/>
      <c r="K369" s="384"/>
      <c r="L369" s="384"/>
      <c r="M369" s="384"/>
      <c r="N369" s="384"/>
      <c r="O369" s="384"/>
      <c r="P369" s="384"/>
      <c r="Q369" s="384"/>
      <c r="R369" s="384"/>
    </row>
    <row r="370" spans="1:18" s="79" customFormat="1" ht="22.5" customHeight="1" x14ac:dyDescent="0.5">
      <c r="A370" s="386" t="s">
        <v>207</v>
      </c>
      <c r="B370" s="386"/>
      <c r="C370" s="386"/>
      <c r="D370" s="386"/>
      <c r="E370" s="386"/>
      <c r="F370" s="386"/>
      <c r="G370" s="386"/>
      <c r="H370" s="386"/>
      <c r="I370" s="386"/>
      <c r="J370" s="386"/>
      <c r="K370" s="386"/>
      <c r="L370" s="386"/>
      <c r="M370" s="386"/>
      <c r="N370" s="386"/>
      <c r="O370" s="386"/>
      <c r="P370" s="386"/>
      <c r="Q370" s="386"/>
      <c r="R370" s="386"/>
    </row>
    <row r="371" spans="1:18" s="79" customFormat="1" x14ac:dyDescent="0.5">
      <c r="A371" s="49" t="s">
        <v>221</v>
      </c>
      <c r="B371" s="49"/>
      <c r="C371" s="49"/>
      <c r="D371" s="243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</row>
    <row r="372" spans="1:18" s="79" customFormat="1" x14ac:dyDescent="0.5">
      <c r="A372" s="49" t="s">
        <v>235</v>
      </c>
      <c r="B372" s="49"/>
      <c r="C372" s="49"/>
      <c r="D372" s="243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</row>
    <row r="373" spans="1:18" s="79" customFormat="1" x14ac:dyDescent="0.5">
      <c r="A373" s="393" t="s">
        <v>370</v>
      </c>
      <c r="B373" s="393"/>
      <c r="C373" s="393"/>
      <c r="D373" s="393"/>
      <c r="E373" s="393"/>
      <c r="F373" s="393"/>
      <c r="G373" s="393"/>
      <c r="H373" s="393"/>
      <c r="I373" s="393"/>
      <c r="J373" s="393"/>
      <c r="K373" s="393"/>
      <c r="L373" s="393"/>
      <c r="M373" s="393"/>
      <c r="N373" s="393"/>
      <c r="O373" s="393"/>
      <c r="P373" s="393"/>
      <c r="Q373" s="393"/>
      <c r="R373" s="393"/>
    </row>
    <row r="374" spans="1:18" s="79" customFormat="1" x14ac:dyDescent="0.5">
      <c r="A374" s="388" t="s">
        <v>52</v>
      </c>
      <c r="B374" s="388"/>
      <c r="C374" s="388"/>
      <c r="D374" s="388"/>
      <c r="E374" s="388"/>
      <c r="F374" s="388"/>
      <c r="G374" s="388"/>
      <c r="H374" s="388"/>
      <c r="I374" s="388"/>
      <c r="J374" s="388"/>
      <c r="K374" s="388"/>
      <c r="L374" s="388"/>
      <c r="M374" s="388"/>
      <c r="N374" s="388"/>
      <c r="O374" s="388"/>
      <c r="P374" s="388"/>
      <c r="Q374" s="388"/>
      <c r="R374" s="388"/>
    </row>
    <row r="375" spans="1:18" s="79" customFormat="1" x14ac:dyDescent="0.5">
      <c r="A375" s="402" t="s">
        <v>9</v>
      </c>
      <c r="B375" s="407" t="s">
        <v>10</v>
      </c>
      <c r="C375" s="250" t="s">
        <v>13</v>
      </c>
      <c r="D375" s="394" t="s">
        <v>17</v>
      </c>
      <c r="E375" s="399" t="s">
        <v>11</v>
      </c>
      <c r="F375" s="400" t="s">
        <v>14</v>
      </c>
      <c r="G375" s="381" t="s">
        <v>437</v>
      </c>
      <c r="H375" s="382"/>
      <c r="I375" s="382"/>
      <c r="J375" s="382"/>
      <c r="K375" s="382"/>
      <c r="L375" s="382"/>
      <c r="M375" s="382"/>
      <c r="N375" s="382"/>
      <c r="O375" s="382"/>
      <c r="P375" s="382"/>
      <c r="Q375" s="382"/>
      <c r="R375" s="383"/>
    </row>
    <row r="376" spans="1:18" s="79" customFormat="1" ht="42" x14ac:dyDescent="0.5">
      <c r="A376" s="402"/>
      <c r="B376" s="407"/>
      <c r="C376" s="251" t="s">
        <v>12</v>
      </c>
      <c r="D376" s="395"/>
      <c r="E376" s="399"/>
      <c r="F376" s="401"/>
      <c r="G376" s="252">
        <v>22920</v>
      </c>
      <c r="H376" s="252">
        <v>22951</v>
      </c>
      <c r="I376" s="252">
        <v>22981</v>
      </c>
      <c r="J376" s="252">
        <v>23012</v>
      </c>
      <c r="K376" s="252">
        <v>23043</v>
      </c>
      <c r="L376" s="252">
        <v>23071</v>
      </c>
      <c r="M376" s="252">
        <v>23102</v>
      </c>
      <c r="N376" s="252">
        <v>23132</v>
      </c>
      <c r="O376" s="252">
        <v>23163</v>
      </c>
      <c r="P376" s="252">
        <v>23193</v>
      </c>
      <c r="Q376" s="252">
        <v>23224</v>
      </c>
      <c r="R376" s="252">
        <v>23255</v>
      </c>
    </row>
    <row r="377" spans="1:18" s="79" customFormat="1" x14ac:dyDescent="0.5">
      <c r="A377" s="108">
        <v>1</v>
      </c>
      <c r="B377" s="114" t="s">
        <v>257</v>
      </c>
      <c r="C377" s="114" t="s">
        <v>57</v>
      </c>
      <c r="D377" s="42">
        <v>30000</v>
      </c>
      <c r="E377" s="108" t="s">
        <v>22</v>
      </c>
      <c r="F377" s="108" t="s">
        <v>16</v>
      </c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</row>
    <row r="378" spans="1:18" s="79" customFormat="1" x14ac:dyDescent="0.5">
      <c r="A378" s="135"/>
      <c r="B378" s="136" t="s">
        <v>258</v>
      </c>
      <c r="C378" s="112" t="s">
        <v>58</v>
      </c>
      <c r="D378" s="45"/>
      <c r="E378" s="44"/>
      <c r="F378" s="44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</row>
    <row r="379" spans="1:18" s="81" customFormat="1" x14ac:dyDescent="0.5">
      <c r="A379" s="108"/>
      <c r="B379" s="114"/>
      <c r="C379" s="114"/>
      <c r="D379" s="42"/>
      <c r="E379" s="108"/>
      <c r="F379" s="108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</row>
    <row r="380" spans="1:18" s="81" customFormat="1" x14ac:dyDescent="0.5">
      <c r="A380" s="44"/>
      <c r="B380" s="136"/>
      <c r="C380" s="112"/>
      <c r="D380" s="45"/>
      <c r="E380" s="44"/>
      <c r="F380" s="44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</row>
    <row r="381" spans="1:18" s="81" customFormat="1" x14ac:dyDescent="0.5">
      <c r="A381" s="108"/>
      <c r="B381" s="241"/>
      <c r="C381" s="114"/>
      <c r="D381" s="42"/>
      <c r="E381" s="108"/>
      <c r="F381" s="108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</row>
    <row r="382" spans="1:18" s="81" customFormat="1" x14ac:dyDescent="0.5">
      <c r="A382" s="78"/>
      <c r="B382" s="176"/>
      <c r="C382" s="82"/>
      <c r="D382" s="84"/>
      <c r="E382" s="78"/>
      <c r="F382" s="78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</row>
    <row r="383" spans="1:18" s="81" customFormat="1" x14ac:dyDescent="0.5">
      <c r="A383" s="108"/>
      <c r="B383" s="114"/>
      <c r="C383" s="114"/>
      <c r="D383" s="42"/>
      <c r="E383" s="108"/>
      <c r="F383" s="108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</row>
    <row r="384" spans="1:18" s="81" customFormat="1" x14ac:dyDescent="0.5">
      <c r="A384" s="78"/>
      <c r="B384" s="82"/>
      <c r="C384" s="82"/>
      <c r="D384" s="84"/>
      <c r="E384" s="44"/>
      <c r="F384" s="44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</row>
    <row r="385" spans="1:18" s="81" customFormat="1" x14ac:dyDescent="0.5">
      <c r="A385" s="108"/>
      <c r="B385" s="114"/>
      <c r="C385" s="114"/>
      <c r="D385" s="42"/>
      <c r="E385" s="108"/>
      <c r="F385" s="108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</row>
    <row r="386" spans="1:18" s="81" customFormat="1" x14ac:dyDescent="0.5">
      <c r="A386" s="78"/>
      <c r="B386" s="82"/>
      <c r="C386" s="264"/>
      <c r="D386" s="154"/>
      <c r="E386" s="78"/>
      <c r="F386" s="78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</row>
    <row r="387" spans="1:18" s="81" customFormat="1" x14ac:dyDescent="0.5">
      <c r="A387" s="108"/>
      <c r="B387" s="114"/>
      <c r="C387" s="114"/>
      <c r="D387" s="42"/>
      <c r="E387" s="108"/>
      <c r="F387" s="108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</row>
    <row r="388" spans="1:18" s="81" customFormat="1" x14ac:dyDescent="0.5">
      <c r="A388" s="78"/>
      <c r="B388" s="82"/>
      <c r="C388" s="264"/>
      <c r="D388" s="154"/>
      <c r="E388" s="78"/>
      <c r="F388" s="78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</row>
    <row r="389" spans="1:18" s="81" customFormat="1" x14ac:dyDescent="0.5">
      <c r="A389" s="108"/>
      <c r="B389" s="114"/>
      <c r="C389" s="114"/>
      <c r="D389" s="42"/>
      <c r="E389" s="108"/>
      <c r="F389" s="108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</row>
    <row r="390" spans="1:18" s="81" customFormat="1" x14ac:dyDescent="0.5">
      <c r="A390" s="78"/>
      <c r="B390" s="82"/>
      <c r="C390" s="264"/>
      <c r="D390" s="154"/>
      <c r="E390" s="78"/>
      <c r="F390" s="78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</row>
    <row r="391" spans="1:18" s="81" customFormat="1" x14ac:dyDescent="0.5">
      <c r="A391" s="108"/>
      <c r="B391" s="114"/>
      <c r="C391" s="114"/>
      <c r="D391" s="42"/>
      <c r="E391" s="108"/>
      <c r="F391" s="108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</row>
    <row r="392" spans="1:18" s="81" customFormat="1" x14ac:dyDescent="0.5">
      <c r="A392" s="78"/>
      <c r="B392" s="82"/>
      <c r="C392" s="264"/>
      <c r="D392" s="154"/>
      <c r="E392" s="78"/>
      <c r="F392" s="78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</row>
    <row r="393" spans="1:18" s="81" customFormat="1" x14ac:dyDescent="0.5">
      <c r="A393" s="108"/>
      <c r="B393" s="114"/>
      <c r="C393" s="114"/>
      <c r="D393" s="42"/>
      <c r="E393" s="108"/>
      <c r="F393" s="108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</row>
    <row r="394" spans="1:18" s="81" customFormat="1" x14ac:dyDescent="0.5">
      <c r="A394" s="78"/>
      <c r="B394" s="82"/>
      <c r="C394" s="82"/>
      <c r="D394" s="84"/>
      <c r="E394" s="78"/>
      <c r="F394" s="78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</row>
    <row r="395" spans="1:18" s="81" customFormat="1" x14ac:dyDescent="0.5">
      <c r="A395" s="110"/>
      <c r="B395" s="144"/>
      <c r="C395" s="262"/>
      <c r="D395" s="263"/>
      <c r="E395" s="110"/>
      <c r="F395" s="110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</row>
    <row r="396" spans="1:18" s="81" customFormat="1" x14ac:dyDescent="0.5">
      <c r="A396" s="384" t="s">
        <v>436</v>
      </c>
      <c r="B396" s="384"/>
      <c r="C396" s="384"/>
      <c r="D396" s="384"/>
      <c r="E396" s="384"/>
      <c r="F396" s="384"/>
      <c r="G396" s="384"/>
      <c r="H396" s="384"/>
      <c r="I396" s="384"/>
      <c r="J396" s="384"/>
      <c r="K396" s="384"/>
      <c r="L396" s="384"/>
      <c r="M396" s="384"/>
      <c r="N396" s="384"/>
      <c r="O396" s="384"/>
      <c r="P396" s="384"/>
      <c r="Q396" s="384"/>
      <c r="R396" s="384"/>
    </row>
    <row r="397" spans="1:18" s="79" customFormat="1" x14ac:dyDescent="0.5">
      <c r="A397" s="242"/>
      <c r="B397" s="242"/>
      <c r="C397" s="385" t="s">
        <v>241</v>
      </c>
      <c r="D397" s="385"/>
      <c r="E397" s="242"/>
      <c r="F397" s="242"/>
      <c r="G397" s="242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257">
        <v>21</v>
      </c>
    </row>
    <row r="398" spans="1:18" s="79" customFormat="1" x14ac:dyDescent="0.5">
      <c r="A398" s="384" t="s">
        <v>33</v>
      </c>
      <c r="B398" s="384"/>
      <c r="C398" s="384"/>
      <c r="D398" s="384"/>
      <c r="E398" s="384"/>
      <c r="F398" s="384"/>
      <c r="G398" s="384"/>
      <c r="H398" s="384"/>
      <c r="I398" s="384"/>
      <c r="J398" s="384"/>
      <c r="K398" s="384"/>
      <c r="L398" s="384"/>
      <c r="M398" s="384"/>
      <c r="N398" s="384"/>
      <c r="O398" s="384"/>
      <c r="P398" s="384"/>
      <c r="Q398" s="384"/>
      <c r="R398" s="384"/>
    </row>
    <row r="399" spans="1:18" s="79" customFormat="1" x14ac:dyDescent="0.5">
      <c r="A399" s="386" t="s">
        <v>212</v>
      </c>
      <c r="B399" s="386"/>
      <c r="C399" s="386"/>
      <c r="D399" s="386"/>
      <c r="E399" s="386"/>
      <c r="F399" s="386"/>
      <c r="G399" s="386"/>
      <c r="H399" s="386"/>
      <c r="I399" s="386"/>
      <c r="J399" s="386"/>
      <c r="K399" s="386"/>
      <c r="L399" s="386"/>
      <c r="M399" s="386"/>
      <c r="N399" s="386"/>
      <c r="O399" s="386"/>
      <c r="P399" s="386"/>
      <c r="Q399" s="386"/>
      <c r="R399" s="386"/>
    </row>
    <row r="400" spans="1:18" s="79" customFormat="1" x14ac:dyDescent="0.5">
      <c r="A400" s="49" t="s">
        <v>222</v>
      </c>
      <c r="B400" s="49"/>
      <c r="C400" s="49"/>
      <c r="D400" s="243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</row>
    <row r="401" spans="1:18" s="79" customFormat="1" x14ac:dyDescent="0.5">
      <c r="A401" s="49" t="s">
        <v>237</v>
      </c>
      <c r="B401" s="49"/>
      <c r="C401" s="49"/>
      <c r="D401" s="243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</row>
    <row r="402" spans="1:18" s="79" customFormat="1" x14ac:dyDescent="0.5">
      <c r="A402" s="393" t="s">
        <v>367</v>
      </c>
      <c r="B402" s="393"/>
      <c r="C402" s="393"/>
      <c r="D402" s="393"/>
      <c r="E402" s="393"/>
      <c r="F402" s="393"/>
      <c r="G402" s="393"/>
      <c r="H402" s="393"/>
      <c r="I402" s="393"/>
      <c r="J402" s="393"/>
      <c r="K402" s="393"/>
      <c r="L402" s="393"/>
      <c r="M402" s="393"/>
      <c r="N402" s="393"/>
      <c r="O402" s="393"/>
      <c r="P402" s="393"/>
      <c r="Q402" s="393"/>
      <c r="R402" s="393"/>
    </row>
    <row r="403" spans="1:18" s="79" customFormat="1" x14ac:dyDescent="0.5">
      <c r="A403" s="388" t="s">
        <v>71</v>
      </c>
      <c r="B403" s="388"/>
      <c r="C403" s="388"/>
      <c r="D403" s="388"/>
      <c r="E403" s="388"/>
      <c r="F403" s="388"/>
      <c r="G403" s="388"/>
      <c r="H403" s="388"/>
      <c r="I403" s="388"/>
      <c r="J403" s="388"/>
      <c r="K403" s="388"/>
      <c r="L403" s="388"/>
      <c r="M403" s="388"/>
      <c r="N403" s="388"/>
      <c r="O403" s="388"/>
      <c r="P403" s="388"/>
      <c r="Q403" s="388"/>
      <c r="R403" s="388"/>
    </row>
    <row r="404" spans="1:18" s="79" customFormat="1" x14ac:dyDescent="0.5">
      <c r="A404" s="402" t="s">
        <v>9</v>
      </c>
      <c r="B404" s="407" t="s">
        <v>10</v>
      </c>
      <c r="C404" s="250" t="s">
        <v>13</v>
      </c>
      <c r="D404" s="394" t="s">
        <v>17</v>
      </c>
      <c r="E404" s="399" t="s">
        <v>11</v>
      </c>
      <c r="F404" s="400" t="s">
        <v>14</v>
      </c>
      <c r="G404" s="381" t="s">
        <v>437</v>
      </c>
      <c r="H404" s="382"/>
      <c r="I404" s="382"/>
      <c r="J404" s="382"/>
      <c r="K404" s="382"/>
      <c r="L404" s="382"/>
      <c r="M404" s="382"/>
      <c r="N404" s="382"/>
      <c r="O404" s="382"/>
      <c r="P404" s="382"/>
      <c r="Q404" s="382"/>
      <c r="R404" s="383"/>
    </row>
    <row r="405" spans="1:18" s="79" customFormat="1" ht="37.5" customHeight="1" x14ac:dyDescent="0.5">
      <c r="A405" s="402"/>
      <c r="B405" s="407"/>
      <c r="C405" s="251" t="s">
        <v>12</v>
      </c>
      <c r="D405" s="395"/>
      <c r="E405" s="399"/>
      <c r="F405" s="401"/>
      <c r="G405" s="252">
        <v>22920</v>
      </c>
      <c r="H405" s="252">
        <v>22951</v>
      </c>
      <c r="I405" s="252">
        <v>22981</v>
      </c>
      <c r="J405" s="252">
        <v>23012</v>
      </c>
      <c r="K405" s="252">
        <v>23043</v>
      </c>
      <c r="L405" s="252">
        <v>23071</v>
      </c>
      <c r="M405" s="252">
        <v>23102</v>
      </c>
      <c r="N405" s="252">
        <v>23132</v>
      </c>
      <c r="O405" s="252">
        <v>23163</v>
      </c>
      <c r="P405" s="252">
        <v>23193</v>
      </c>
      <c r="Q405" s="252">
        <v>23224</v>
      </c>
      <c r="R405" s="252">
        <v>23255</v>
      </c>
    </row>
    <row r="406" spans="1:18" s="79" customFormat="1" x14ac:dyDescent="0.5">
      <c r="A406" s="108">
        <v>1</v>
      </c>
      <c r="B406" s="114" t="s">
        <v>59</v>
      </c>
      <c r="C406" s="80" t="s">
        <v>180</v>
      </c>
      <c r="D406" s="42">
        <v>10000</v>
      </c>
      <c r="E406" s="108" t="s">
        <v>24</v>
      </c>
      <c r="F406" s="115" t="s">
        <v>364</v>
      </c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</row>
    <row r="407" spans="1:18" s="81" customFormat="1" x14ac:dyDescent="0.5">
      <c r="A407" s="44"/>
      <c r="B407" s="136" t="s">
        <v>60</v>
      </c>
      <c r="C407" s="137" t="s">
        <v>181</v>
      </c>
      <c r="D407" s="92"/>
      <c r="E407" s="135"/>
      <c r="F407" s="44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0"/>
    </row>
    <row r="408" spans="1:18" s="81" customFormat="1" x14ac:dyDescent="0.5">
      <c r="A408" s="108">
        <v>2</v>
      </c>
      <c r="B408" s="114" t="s">
        <v>299</v>
      </c>
      <c r="C408" s="80" t="s">
        <v>300</v>
      </c>
      <c r="D408" s="138">
        <v>120000</v>
      </c>
      <c r="E408" s="108" t="s">
        <v>24</v>
      </c>
      <c r="F408" s="115" t="s">
        <v>364</v>
      </c>
      <c r="G408" s="127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</row>
    <row r="409" spans="1:18" s="79" customFormat="1" x14ac:dyDescent="0.5">
      <c r="A409" s="78"/>
      <c r="B409" s="82"/>
      <c r="C409" s="139" t="s">
        <v>301</v>
      </c>
      <c r="D409" s="45"/>
      <c r="E409" s="44"/>
      <c r="F409" s="44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</row>
    <row r="410" spans="1:18" s="79" customFormat="1" x14ac:dyDescent="0.5">
      <c r="A410" s="108">
        <v>3</v>
      </c>
      <c r="B410" s="49" t="s">
        <v>302</v>
      </c>
      <c r="C410" s="80" t="s">
        <v>300</v>
      </c>
      <c r="D410" s="128">
        <v>10000</v>
      </c>
      <c r="E410" s="108" t="s">
        <v>24</v>
      </c>
      <c r="F410" s="115" t="s">
        <v>364</v>
      </c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80"/>
    </row>
    <row r="411" spans="1:18" s="79" customFormat="1" x14ac:dyDescent="0.5">
      <c r="A411" s="78"/>
      <c r="B411" s="176"/>
      <c r="C411" s="139" t="s">
        <v>303</v>
      </c>
      <c r="D411" s="140"/>
      <c r="E411" s="85"/>
      <c r="F411" s="44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86"/>
    </row>
    <row r="412" spans="1:18" s="79" customFormat="1" x14ac:dyDescent="0.5">
      <c r="A412" s="44">
        <v>4</v>
      </c>
      <c r="B412" s="49" t="s">
        <v>412</v>
      </c>
      <c r="C412" s="80" t="s">
        <v>199</v>
      </c>
      <c r="D412" s="92">
        <v>10000</v>
      </c>
      <c r="E412" s="108" t="s">
        <v>24</v>
      </c>
      <c r="F412" s="115" t="s">
        <v>364</v>
      </c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0"/>
    </row>
    <row r="413" spans="1:18" s="79" customFormat="1" x14ac:dyDescent="0.5">
      <c r="A413" s="44"/>
      <c r="B413" s="82"/>
      <c r="C413" s="82"/>
      <c r="D413" s="141"/>
      <c r="E413" s="142"/>
      <c r="F413" s="44"/>
      <c r="G413" s="86"/>
      <c r="H413" s="276"/>
      <c r="I413" s="276"/>
      <c r="J413" s="276"/>
      <c r="K413" s="276"/>
      <c r="L413" s="276"/>
      <c r="M413" s="276"/>
      <c r="N413" s="276"/>
      <c r="O413" s="276"/>
      <c r="P413" s="276"/>
      <c r="Q413" s="276"/>
      <c r="R413" s="276"/>
    </row>
    <row r="414" spans="1:18" s="79" customFormat="1" x14ac:dyDescent="0.5">
      <c r="A414" s="108">
        <v>5</v>
      </c>
      <c r="B414" s="114" t="s">
        <v>413</v>
      </c>
      <c r="C414" s="80" t="s">
        <v>414</v>
      </c>
      <c r="D414" s="138">
        <v>20000</v>
      </c>
      <c r="E414" s="108" t="s">
        <v>24</v>
      </c>
      <c r="F414" s="115" t="s">
        <v>364</v>
      </c>
      <c r="G414" s="127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</row>
    <row r="415" spans="1:18" s="79" customFormat="1" x14ac:dyDescent="0.5">
      <c r="A415" s="78"/>
      <c r="B415" s="82"/>
      <c r="C415" s="143"/>
      <c r="D415" s="84"/>
      <c r="E415" s="78"/>
      <c r="F415" s="78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</row>
    <row r="416" spans="1:18" s="79" customFormat="1" x14ac:dyDescent="0.5">
      <c r="A416" s="108">
        <v>6</v>
      </c>
      <c r="B416" s="114" t="s">
        <v>518</v>
      </c>
      <c r="C416" s="80" t="s">
        <v>385</v>
      </c>
      <c r="D416" s="138">
        <v>80000</v>
      </c>
      <c r="E416" s="108" t="s">
        <v>24</v>
      </c>
      <c r="F416" s="115" t="s">
        <v>364</v>
      </c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</row>
    <row r="417" spans="1:18" s="79" customFormat="1" x14ac:dyDescent="0.5">
      <c r="A417" s="44"/>
      <c r="B417" s="112" t="s">
        <v>519</v>
      </c>
      <c r="C417" s="139" t="s">
        <v>517</v>
      </c>
      <c r="D417" s="113"/>
      <c r="E417" s="44"/>
      <c r="F417" s="44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</row>
    <row r="418" spans="1:18" s="79" customFormat="1" x14ac:dyDescent="0.5">
      <c r="A418" s="108">
        <v>7</v>
      </c>
      <c r="B418" s="114" t="s">
        <v>304</v>
      </c>
      <c r="C418" s="80" t="s">
        <v>306</v>
      </c>
      <c r="D418" s="138">
        <v>15000</v>
      </c>
      <c r="E418" s="108" t="s">
        <v>24</v>
      </c>
      <c r="F418" s="115" t="s">
        <v>364</v>
      </c>
      <c r="G418" s="127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</row>
    <row r="419" spans="1:18" s="79" customFormat="1" x14ac:dyDescent="0.5">
      <c r="A419" s="78"/>
      <c r="B419" s="82" t="s">
        <v>305</v>
      </c>
      <c r="C419" s="139" t="s">
        <v>307</v>
      </c>
      <c r="D419" s="84"/>
      <c r="E419" s="78"/>
      <c r="F419" s="44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</row>
    <row r="420" spans="1:18" s="79" customFormat="1" x14ac:dyDescent="0.5">
      <c r="A420" s="108">
        <v>8</v>
      </c>
      <c r="B420" s="114" t="s">
        <v>360</v>
      </c>
      <c r="C420" s="80" t="s">
        <v>362</v>
      </c>
      <c r="D420" s="138">
        <v>36000</v>
      </c>
      <c r="E420" s="108" t="s">
        <v>24</v>
      </c>
      <c r="F420" s="115" t="s">
        <v>364</v>
      </c>
      <c r="G420" s="127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</row>
    <row r="421" spans="1:18" s="79" customFormat="1" x14ac:dyDescent="0.5">
      <c r="A421" s="78"/>
      <c r="B421" s="82" t="s">
        <v>361</v>
      </c>
      <c r="C421" s="143" t="s">
        <v>363</v>
      </c>
      <c r="D421" s="84"/>
      <c r="E421" s="78"/>
      <c r="F421" s="44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</row>
    <row r="422" spans="1:18" s="79" customFormat="1" x14ac:dyDescent="0.5">
      <c r="A422" s="108">
        <v>9</v>
      </c>
      <c r="B422" s="114" t="s">
        <v>398</v>
      </c>
      <c r="C422" s="80" t="s">
        <v>400</v>
      </c>
      <c r="D422" s="138">
        <v>240000</v>
      </c>
      <c r="E422" s="108" t="s">
        <v>24</v>
      </c>
      <c r="F422" s="115" t="s">
        <v>364</v>
      </c>
      <c r="G422" s="127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</row>
    <row r="423" spans="1:18" s="79" customFormat="1" x14ac:dyDescent="0.5">
      <c r="A423" s="78"/>
      <c r="B423" s="82" t="s">
        <v>399</v>
      </c>
      <c r="C423" s="143" t="s">
        <v>401</v>
      </c>
      <c r="D423" s="84"/>
      <c r="E423" s="78"/>
      <c r="F423" s="78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</row>
    <row r="424" spans="1:18" s="79" customFormat="1" x14ac:dyDescent="0.5">
      <c r="A424" s="110"/>
      <c r="B424" s="144"/>
      <c r="C424" s="145"/>
      <c r="D424" s="88"/>
      <c r="E424" s="110"/>
      <c r="F424" s="110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</row>
    <row r="425" spans="1:18" s="79" customFormat="1" x14ac:dyDescent="0.5">
      <c r="A425" s="384" t="s">
        <v>436</v>
      </c>
      <c r="B425" s="384"/>
      <c r="C425" s="384"/>
      <c r="D425" s="384"/>
      <c r="E425" s="384"/>
      <c r="F425" s="384"/>
      <c r="G425" s="384"/>
      <c r="H425" s="384"/>
      <c r="I425" s="384"/>
      <c r="J425" s="384"/>
      <c r="K425" s="384"/>
      <c r="L425" s="384"/>
      <c r="M425" s="384"/>
      <c r="N425" s="384"/>
      <c r="O425" s="384"/>
      <c r="P425" s="384"/>
      <c r="Q425" s="384"/>
      <c r="R425" s="384"/>
    </row>
    <row r="426" spans="1:18" s="79" customFormat="1" x14ac:dyDescent="0.5">
      <c r="A426" s="242"/>
      <c r="B426" s="242"/>
      <c r="C426" s="385" t="s">
        <v>241</v>
      </c>
      <c r="D426" s="385"/>
      <c r="E426" s="242"/>
      <c r="F426" s="242"/>
      <c r="G426" s="242"/>
      <c r="H426" s="242"/>
      <c r="I426" s="242"/>
      <c r="J426" s="242"/>
      <c r="K426" s="242"/>
      <c r="L426" s="242"/>
      <c r="M426" s="242"/>
      <c r="N426" s="242"/>
      <c r="O426" s="242"/>
      <c r="P426" s="242"/>
      <c r="Q426" s="242"/>
      <c r="R426" s="257">
        <v>22</v>
      </c>
    </row>
    <row r="427" spans="1:18" s="79" customFormat="1" x14ac:dyDescent="0.5">
      <c r="A427" s="384" t="s">
        <v>33</v>
      </c>
      <c r="B427" s="384"/>
      <c r="C427" s="384"/>
      <c r="D427" s="384"/>
      <c r="E427" s="384"/>
      <c r="F427" s="384"/>
      <c r="G427" s="384"/>
      <c r="H427" s="384"/>
      <c r="I427" s="384"/>
      <c r="J427" s="384"/>
      <c r="K427" s="384"/>
      <c r="L427" s="384"/>
      <c r="M427" s="384"/>
      <c r="N427" s="384"/>
      <c r="O427" s="384"/>
      <c r="P427" s="384"/>
      <c r="Q427" s="384"/>
      <c r="R427" s="384"/>
    </row>
    <row r="428" spans="1:18" s="79" customFormat="1" x14ac:dyDescent="0.5">
      <c r="A428" s="386" t="s">
        <v>212</v>
      </c>
      <c r="B428" s="386"/>
      <c r="C428" s="386"/>
      <c r="D428" s="386"/>
      <c r="E428" s="386"/>
      <c r="F428" s="386"/>
      <c r="G428" s="386"/>
      <c r="H428" s="386"/>
      <c r="I428" s="386"/>
      <c r="J428" s="386"/>
      <c r="K428" s="386"/>
      <c r="L428" s="386"/>
      <c r="M428" s="386"/>
      <c r="N428" s="386"/>
      <c r="O428" s="386"/>
      <c r="P428" s="386"/>
      <c r="Q428" s="386"/>
      <c r="R428" s="386"/>
    </row>
    <row r="429" spans="1:18" s="79" customFormat="1" x14ac:dyDescent="0.5">
      <c r="A429" s="49" t="s">
        <v>222</v>
      </c>
      <c r="B429" s="49"/>
      <c r="C429" s="49"/>
      <c r="D429" s="243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</row>
    <row r="430" spans="1:18" s="79" customFormat="1" x14ac:dyDescent="0.5">
      <c r="A430" s="49" t="s">
        <v>237</v>
      </c>
      <c r="B430" s="49"/>
      <c r="C430" s="49"/>
      <c r="D430" s="243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</row>
    <row r="431" spans="1:18" s="79" customFormat="1" x14ac:dyDescent="0.5">
      <c r="A431" s="393" t="s">
        <v>367</v>
      </c>
      <c r="B431" s="393"/>
      <c r="C431" s="393"/>
      <c r="D431" s="393"/>
      <c r="E431" s="393"/>
      <c r="F431" s="393"/>
      <c r="G431" s="393"/>
      <c r="H431" s="393"/>
      <c r="I431" s="393"/>
      <c r="J431" s="393"/>
      <c r="K431" s="393"/>
      <c r="L431" s="393"/>
      <c r="M431" s="393"/>
      <c r="N431" s="393"/>
      <c r="O431" s="393"/>
      <c r="P431" s="393"/>
      <c r="Q431" s="393"/>
      <c r="R431" s="393"/>
    </row>
    <row r="432" spans="1:18" s="79" customFormat="1" x14ac:dyDescent="0.5">
      <c r="A432" s="388" t="s">
        <v>85</v>
      </c>
      <c r="B432" s="388"/>
      <c r="C432" s="388"/>
      <c r="D432" s="388"/>
      <c r="E432" s="388"/>
      <c r="F432" s="388"/>
      <c r="G432" s="388"/>
      <c r="H432" s="388"/>
      <c r="I432" s="388"/>
      <c r="J432" s="388"/>
      <c r="K432" s="388"/>
      <c r="L432" s="388"/>
      <c r="M432" s="388"/>
      <c r="N432" s="388"/>
      <c r="O432" s="388"/>
      <c r="P432" s="388"/>
      <c r="Q432" s="388"/>
      <c r="R432" s="388"/>
    </row>
    <row r="433" spans="1:18" s="79" customFormat="1" x14ac:dyDescent="0.5">
      <c r="A433" s="402" t="s">
        <v>9</v>
      </c>
      <c r="B433" s="407" t="s">
        <v>10</v>
      </c>
      <c r="C433" s="250" t="s">
        <v>13</v>
      </c>
      <c r="D433" s="394" t="s">
        <v>17</v>
      </c>
      <c r="E433" s="399" t="s">
        <v>11</v>
      </c>
      <c r="F433" s="400" t="s">
        <v>14</v>
      </c>
      <c r="G433" s="381" t="s">
        <v>437</v>
      </c>
      <c r="H433" s="382"/>
      <c r="I433" s="382"/>
      <c r="J433" s="382"/>
      <c r="K433" s="382"/>
      <c r="L433" s="382"/>
      <c r="M433" s="382"/>
      <c r="N433" s="382"/>
      <c r="O433" s="382"/>
      <c r="P433" s="382"/>
      <c r="Q433" s="382"/>
      <c r="R433" s="383"/>
    </row>
    <row r="434" spans="1:18" s="79" customFormat="1" ht="42" x14ac:dyDescent="0.5">
      <c r="A434" s="402"/>
      <c r="B434" s="407"/>
      <c r="C434" s="251" t="s">
        <v>12</v>
      </c>
      <c r="D434" s="395"/>
      <c r="E434" s="399"/>
      <c r="F434" s="401"/>
      <c r="G434" s="252">
        <v>22920</v>
      </c>
      <c r="H434" s="252">
        <v>22951</v>
      </c>
      <c r="I434" s="252">
        <v>22981</v>
      </c>
      <c r="J434" s="252">
        <v>23012</v>
      </c>
      <c r="K434" s="252">
        <v>23043</v>
      </c>
      <c r="L434" s="252">
        <v>23071</v>
      </c>
      <c r="M434" s="252">
        <v>23102</v>
      </c>
      <c r="N434" s="252">
        <v>23132</v>
      </c>
      <c r="O434" s="252">
        <v>23163</v>
      </c>
      <c r="P434" s="252">
        <v>23193</v>
      </c>
      <c r="Q434" s="252">
        <v>23224</v>
      </c>
      <c r="R434" s="252">
        <v>23255</v>
      </c>
    </row>
    <row r="435" spans="1:18" s="79" customFormat="1" x14ac:dyDescent="0.5">
      <c r="A435" s="108">
        <v>1</v>
      </c>
      <c r="B435" s="114" t="s">
        <v>320</v>
      </c>
      <c r="C435" s="50" t="s">
        <v>259</v>
      </c>
      <c r="D435" s="42">
        <v>20000</v>
      </c>
      <c r="E435" s="108" t="s">
        <v>24</v>
      </c>
      <c r="F435" s="115" t="s">
        <v>364</v>
      </c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</row>
    <row r="436" spans="1:18" s="79" customFormat="1" x14ac:dyDescent="0.5">
      <c r="A436" s="44"/>
      <c r="B436" s="112"/>
      <c r="C436" s="50"/>
      <c r="D436" s="45"/>
      <c r="E436" s="44"/>
      <c r="F436" s="44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</row>
    <row r="437" spans="1:18" s="79" customFormat="1" x14ac:dyDescent="0.5">
      <c r="A437" s="108"/>
      <c r="B437" s="114"/>
      <c r="C437" s="277"/>
      <c r="D437" s="138"/>
      <c r="E437" s="108"/>
      <c r="F437" s="108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</row>
    <row r="438" spans="1:18" s="79" customFormat="1" ht="23.25" customHeight="1" x14ac:dyDescent="0.5">
      <c r="A438" s="78"/>
      <c r="B438" s="82"/>
      <c r="C438" s="82"/>
      <c r="D438" s="84"/>
      <c r="E438" s="78"/>
      <c r="F438" s="78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</row>
    <row r="439" spans="1:18" s="79" customFormat="1" ht="23.25" customHeight="1" x14ac:dyDescent="0.5">
      <c r="A439" s="44"/>
      <c r="B439" s="112"/>
      <c r="C439" s="112"/>
      <c r="D439" s="45"/>
      <c r="E439" s="44"/>
      <c r="F439" s="44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</row>
    <row r="440" spans="1:18" s="79" customFormat="1" ht="23.25" customHeight="1" x14ac:dyDescent="0.5">
      <c r="A440" s="78"/>
      <c r="B440" s="82"/>
      <c r="C440" s="278"/>
      <c r="D440" s="84"/>
      <c r="E440" s="78"/>
      <c r="F440" s="78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</row>
    <row r="441" spans="1:18" s="79" customFormat="1" x14ac:dyDescent="0.5">
      <c r="A441" s="44"/>
      <c r="B441" s="112"/>
      <c r="C441" s="139"/>
      <c r="D441" s="113"/>
      <c r="E441" s="44"/>
      <c r="F441" s="44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</row>
    <row r="442" spans="1:18" s="79" customFormat="1" x14ac:dyDescent="0.5">
      <c r="A442" s="78"/>
      <c r="B442" s="82"/>
      <c r="C442" s="264"/>
      <c r="D442" s="154"/>
      <c r="E442" s="78"/>
      <c r="F442" s="78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</row>
    <row r="443" spans="1:18" s="79" customFormat="1" x14ac:dyDescent="0.5">
      <c r="A443" s="108"/>
      <c r="B443" s="114"/>
      <c r="C443" s="114"/>
      <c r="D443" s="42"/>
      <c r="E443" s="108"/>
      <c r="F443" s="108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</row>
    <row r="444" spans="1:18" s="79" customFormat="1" ht="23.25" customHeight="1" x14ac:dyDescent="0.5">
      <c r="A444" s="78"/>
      <c r="B444" s="82"/>
      <c r="C444" s="264"/>
      <c r="D444" s="154"/>
      <c r="E444" s="78"/>
      <c r="F444" s="78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</row>
    <row r="445" spans="1:18" s="79" customFormat="1" x14ac:dyDescent="0.5">
      <c r="A445" s="44"/>
      <c r="B445" s="112"/>
      <c r="C445" s="112"/>
      <c r="D445" s="45"/>
      <c r="E445" s="44"/>
      <c r="F445" s="44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</row>
    <row r="446" spans="1:18" s="79" customFormat="1" ht="23.25" customHeight="1" x14ac:dyDescent="0.5">
      <c r="A446" s="78"/>
      <c r="B446" s="82"/>
      <c r="C446" s="278"/>
      <c r="D446" s="84"/>
      <c r="E446" s="78"/>
      <c r="F446" s="78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</row>
    <row r="447" spans="1:18" s="79" customFormat="1" x14ac:dyDescent="0.5">
      <c r="A447" s="44"/>
      <c r="B447" s="112"/>
      <c r="C447" s="112"/>
      <c r="D447" s="45"/>
      <c r="E447" s="44"/>
      <c r="F447" s="44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</row>
    <row r="448" spans="1:18" s="79" customFormat="1" ht="23.25" customHeight="1" x14ac:dyDescent="0.5">
      <c r="A448" s="78"/>
      <c r="B448" s="82"/>
      <c r="C448" s="278"/>
      <c r="D448" s="84"/>
      <c r="E448" s="78"/>
      <c r="F448" s="78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</row>
    <row r="449" spans="1:18" s="79" customFormat="1" x14ac:dyDescent="0.5">
      <c r="A449" s="44"/>
      <c r="B449" s="112"/>
      <c r="C449" s="139"/>
      <c r="D449" s="113"/>
      <c r="E449" s="44"/>
      <c r="F449" s="44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</row>
    <row r="450" spans="1:18" s="79" customFormat="1" ht="23.25" customHeight="1" x14ac:dyDescent="0.5">
      <c r="A450" s="78"/>
      <c r="B450" s="82"/>
      <c r="C450" s="264"/>
      <c r="D450" s="154"/>
      <c r="E450" s="78"/>
      <c r="F450" s="78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</row>
    <row r="451" spans="1:18" s="79" customFormat="1" x14ac:dyDescent="0.5">
      <c r="A451" s="108"/>
      <c r="B451" s="114"/>
      <c r="C451" s="114"/>
      <c r="D451" s="42"/>
      <c r="E451" s="108"/>
      <c r="F451" s="108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</row>
    <row r="452" spans="1:18" s="79" customFormat="1" ht="23.25" customHeight="1" x14ac:dyDescent="0.5">
      <c r="A452" s="78"/>
      <c r="B452" s="82"/>
      <c r="C452" s="264"/>
      <c r="D452" s="154"/>
      <c r="E452" s="78"/>
      <c r="F452" s="78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</row>
    <row r="453" spans="1:18" s="79" customFormat="1" ht="23.25" customHeight="1" x14ac:dyDescent="0.5">
      <c r="A453" s="110"/>
      <c r="B453" s="144"/>
      <c r="C453" s="262"/>
      <c r="D453" s="263"/>
      <c r="E453" s="110"/>
      <c r="F453" s="110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1:18" s="79" customFormat="1" x14ac:dyDescent="0.5">
      <c r="A454" s="384" t="s">
        <v>436</v>
      </c>
      <c r="B454" s="384"/>
      <c r="C454" s="384"/>
      <c r="D454" s="384"/>
      <c r="E454" s="384"/>
      <c r="F454" s="384"/>
      <c r="G454" s="384"/>
      <c r="H454" s="384"/>
      <c r="I454" s="384"/>
      <c r="J454" s="384"/>
      <c r="K454" s="384"/>
      <c r="L454" s="384"/>
      <c r="M454" s="384"/>
      <c r="N454" s="384"/>
      <c r="O454" s="384"/>
      <c r="P454" s="384"/>
      <c r="Q454" s="384"/>
      <c r="R454" s="384"/>
    </row>
    <row r="455" spans="1:18" s="79" customFormat="1" x14ac:dyDescent="0.5">
      <c r="A455" s="242"/>
      <c r="B455" s="242"/>
      <c r="C455" s="385" t="s">
        <v>241</v>
      </c>
      <c r="D455" s="385"/>
      <c r="E455" s="242"/>
      <c r="F455" s="242"/>
      <c r="G455" s="242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257">
        <v>23</v>
      </c>
    </row>
    <row r="456" spans="1:18" s="79" customFormat="1" x14ac:dyDescent="0.5">
      <c r="A456" s="384" t="s">
        <v>33</v>
      </c>
      <c r="B456" s="384"/>
      <c r="C456" s="384"/>
      <c r="D456" s="384"/>
      <c r="E456" s="384"/>
      <c r="F456" s="384"/>
      <c r="G456" s="384"/>
      <c r="H456" s="384"/>
      <c r="I456" s="384"/>
      <c r="J456" s="384"/>
      <c r="K456" s="384"/>
      <c r="L456" s="384"/>
      <c r="M456" s="384"/>
      <c r="N456" s="384"/>
      <c r="O456" s="384"/>
      <c r="P456" s="384"/>
      <c r="Q456" s="384"/>
      <c r="R456" s="384"/>
    </row>
    <row r="457" spans="1:18" s="79" customFormat="1" x14ac:dyDescent="0.5">
      <c r="A457" s="386" t="s">
        <v>212</v>
      </c>
      <c r="B457" s="386"/>
      <c r="C457" s="386"/>
      <c r="D457" s="386"/>
      <c r="E457" s="386"/>
      <c r="F457" s="386"/>
      <c r="G457" s="386"/>
      <c r="H457" s="386"/>
      <c r="I457" s="386"/>
      <c r="J457" s="386"/>
      <c r="K457" s="386"/>
      <c r="L457" s="386"/>
      <c r="M457" s="386"/>
      <c r="N457" s="386"/>
      <c r="O457" s="386"/>
      <c r="P457" s="386"/>
      <c r="Q457" s="386"/>
      <c r="R457" s="386"/>
    </row>
    <row r="458" spans="1:18" s="79" customFormat="1" x14ac:dyDescent="0.5">
      <c r="A458" s="49" t="s">
        <v>222</v>
      </c>
      <c r="B458" s="49"/>
      <c r="C458" s="49"/>
      <c r="D458" s="243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</row>
    <row r="459" spans="1:18" s="79" customFormat="1" x14ac:dyDescent="0.5">
      <c r="A459" s="49" t="s">
        <v>237</v>
      </c>
      <c r="B459" s="49"/>
      <c r="C459" s="49"/>
      <c r="D459" s="243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</row>
    <row r="460" spans="1:18" s="79" customFormat="1" x14ac:dyDescent="0.5">
      <c r="A460" s="393" t="s">
        <v>367</v>
      </c>
      <c r="B460" s="393"/>
      <c r="C460" s="393"/>
      <c r="D460" s="393"/>
      <c r="E460" s="393"/>
      <c r="F460" s="393"/>
      <c r="G460" s="393"/>
      <c r="H460" s="393"/>
      <c r="I460" s="393"/>
      <c r="J460" s="393"/>
      <c r="K460" s="393"/>
      <c r="L460" s="393"/>
      <c r="M460" s="393"/>
      <c r="N460" s="393"/>
      <c r="O460" s="393"/>
      <c r="P460" s="393"/>
      <c r="Q460" s="393"/>
      <c r="R460" s="393"/>
    </row>
    <row r="461" spans="1:18" s="79" customFormat="1" x14ac:dyDescent="0.5">
      <c r="A461" s="388" t="s">
        <v>69</v>
      </c>
      <c r="B461" s="388"/>
      <c r="C461" s="388"/>
      <c r="D461" s="388"/>
      <c r="E461" s="388"/>
      <c r="F461" s="388"/>
      <c r="G461" s="388"/>
      <c r="H461" s="388"/>
      <c r="I461" s="388"/>
      <c r="J461" s="388"/>
      <c r="K461" s="388"/>
      <c r="L461" s="388"/>
      <c r="M461" s="388"/>
      <c r="N461" s="388"/>
      <c r="O461" s="388"/>
      <c r="P461" s="388"/>
      <c r="Q461" s="388"/>
      <c r="R461" s="388"/>
    </row>
    <row r="462" spans="1:18" s="79" customFormat="1" x14ac:dyDescent="0.5">
      <c r="A462" s="400" t="s">
        <v>9</v>
      </c>
      <c r="B462" s="403" t="s">
        <v>10</v>
      </c>
      <c r="C462" s="250" t="s">
        <v>13</v>
      </c>
      <c r="D462" s="394" t="s">
        <v>17</v>
      </c>
      <c r="E462" s="403" t="s">
        <v>11</v>
      </c>
      <c r="F462" s="400" t="s">
        <v>14</v>
      </c>
      <c r="G462" s="381" t="s">
        <v>437</v>
      </c>
      <c r="H462" s="382"/>
      <c r="I462" s="382"/>
      <c r="J462" s="382"/>
      <c r="K462" s="382"/>
      <c r="L462" s="382"/>
      <c r="M462" s="382"/>
      <c r="N462" s="382"/>
      <c r="O462" s="382"/>
      <c r="P462" s="382"/>
      <c r="Q462" s="382"/>
      <c r="R462" s="383"/>
    </row>
    <row r="463" spans="1:18" s="79" customFormat="1" ht="42" x14ac:dyDescent="0.5">
      <c r="A463" s="401"/>
      <c r="B463" s="404"/>
      <c r="C463" s="251" t="s">
        <v>12</v>
      </c>
      <c r="D463" s="395"/>
      <c r="E463" s="404"/>
      <c r="F463" s="401"/>
      <c r="G463" s="252">
        <v>22920</v>
      </c>
      <c r="H463" s="252">
        <v>22951</v>
      </c>
      <c r="I463" s="252">
        <v>22981</v>
      </c>
      <c r="J463" s="252">
        <v>23012</v>
      </c>
      <c r="K463" s="252">
        <v>23043</v>
      </c>
      <c r="L463" s="252">
        <v>23071</v>
      </c>
      <c r="M463" s="252">
        <v>23102</v>
      </c>
      <c r="N463" s="252">
        <v>23132</v>
      </c>
      <c r="O463" s="252">
        <v>23163</v>
      </c>
      <c r="P463" s="252">
        <v>23193</v>
      </c>
      <c r="Q463" s="252">
        <v>23224</v>
      </c>
      <c r="R463" s="252">
        <v>23255</v>
      </c>
    </row>
    <row r="464" spans="1:18" s="79" customFormat="1" x14ac:dyDescent="0.5">
      <c r="A464" s="46" t="s">
        <v>217</v>
      </c>
      <c r="B464" s="46" t="s">
        <v>217</v>
      </c>
      <c r="C464" s="46" t="s">
        <v>217</v>
      </c>
      <c r="D464" s="47" t="s">
        <v>217</v>
      </c>
      <c r="E464" s="46" t="s">
        <v>217</v>
      </c>
      <c r="F464" s="46" t="s">
        <v>217</v>
      </c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</row>
    <row r="465" spans="1:18" s="79" customFormat="1" x14ac:dyDescent="0.5">
      <c r="A465" s="96"/>
      <c r="B465" s="30"/>
      <c r="C465" s="30"/>
      <c r="D465" s="111"/>
      <c r="E465" s="78"/>
      <c r="F465" s="78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</row>
    <row r="466" spans="1:18" s="81" customFormat="1" x14ac:dyDescent="0.5">
      <c r="A466" s="247"/>
      <c r="B466" s="27"/>
      <c r="C466" s="27"/>
      <c r="D466" s="37"/>
      <c r="E466" s="108"/>
      <c r="F466" s="108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</row>
    <row r="467" spans="1:18" s="81" customFormat="1" x14ac:dyDescent="0.5">
      <c r="A467" s="96"/>
      <c r="B467" s="30"/>
      <c r="C467" s="30"/>
      <c r="D467" s="111"/>
      <c r="E467" s="78"/>
      <c r="F467" s="78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</row>
    <row r="468" spans="1:18" s="79" customFormat="1" x14ac:dyDescent="0.5">
      <c r="A468" s="253"/>
      <c r="B468" s="33"/>
      <c r="C468" s="33"/>
      <c r="D468" s="103"/>
      <c r="E468" s="254"/>
      <c r="F468" s="254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</row>
    <row r="469" spans="1:18" s="79" customFormat="1" x14ac:dyDescent="0.5">
      <c r="A469" s="255"/>
      <c r="B469" s="34"/>
      <c r="C469" s="34"/>
      <c r="D469" s="104"/>
      <c r="E469" s="134"/>
      <c r="F469" s="134"/>
      <c r="G469" s="256"/>
      <c r="H469" s="256"/>
      <c r="I469" s="256"/>
      <c r="J469" s="256"/>
      <c r="K469" s="256"/>
      <c r="L469" s="256"/>
      <c r="M469" s="256"/>
      <c r="N469" s="256"/>
      <c r="O469" s="256"/>
      <c r="P469" s="256"/>
      <c r="Q469" s="256"/>
      <c r="R469" s="256"/>
    </row>
    <row r="470" spans="1:18" s="79" customFormat="1" x14ac:dyDescent="0.5">
      <c r="A470" s="253"/>
      <c r="B470" s="33"/>
      <c r="C470" s="33"/>
      <c r="D470" s="103"/>
      <c r="E470" s="254"/>
      <c r="F470" s="254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</row>
    <row r="471" spans="1:18" s="79" customFormat="1" x14ac:dyDescent="0.5">
      <c r="A471" s="255"/>
      <c r="B471" s="34"/>
      <c r="C471" s="34"/>
      <c r="D471" s="104"/>
      <c r="E471" s="134"/>
      <c r="F471" s="134"/>
      <c r="G471" s="256"/>
      <c r="H471" s="256"/>
      <c r="I471" s="256"/>
      <c r="J471" s="256"/>
      <c r="K471" s="256"/>
      <c r="L471" s="256"/>
      <c r="M471" s="256"/>
      <c r="N471" s="256"/>
      <c r="O471" s="256"/>
      <c r="P471" s="256"/>
      <c r="Q471" s="256"/>
      <c r="R471" s="256"/>
    </row>
    <row r="472" spans="1:18" s="79" customFormat="1" x14ac:dyDescent="0.5">
      <c r="A472" s="253"/>
      <c r="B472" s="33"/>
      <c r="C472" s="33"/>
      <c r="D472" s="103"/>
      <c r="E472" s="254"/>
      <c r="F472" s="254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</row>
    <row r="473" spans="1:18" s="79" customFormat="1" x14ac:dyDescent="0.5">
      <c r="A473" s="255"/>
      <c r="B473" s="34"/>
      <c r="C473" s="34"/>
      <c r="D473" s="104"/>
      <c r="E473" s="134"/>
      <c r="F473" s="134"/>
      <c r="G473" s="256"/>
      <c r="H473" s="256"/>
      <c r="I473" s="256"/>
      <c r="J473" s="256"/>
      <c r="K473" s="256"/>
      <c r="L473" s="256"/>
      <c r="M473" s="256"/>
      <c r="N473" s="256"/>
      <c r="O473" s="256"/>
      <c r="P473" s="256"/>
      <c r="Q473" s="256"/>
      <c r="R473" s="256"/>
    </row>
    <row r="474" spans="1:18" s="79" customFormat="1" x14ac:dyDescent="0.5">
      <c r="A474" s="247"/>
      <c r="B474" s="27"/>
      <c r="C474" s="27"/>
      <c r="D474" s="37"/>
      <c r="E474" s="108"/>
      <c r="F474" s="108"/>
      <c r="G474" s="127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</row>
    <row r="475" spans="1:18" s="79" customFormat="1" x14ac:dyDescent="0.5">
      <c r="A475" s="96"/>
      <c r="B475" s="30"/>
      <c r="C475" s="30"/>
      <c r="D475" s="39"/>
      <c r="E475" s="78"/>
      <c r="F475" s="78"/>
      <c r="G475" s="100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</row>
    <row r="476" spans="1:18" s="79" customFormat="1" x14ac:dyDescent="0.5">
      <c r="A476" s="247"/>
      <c r="B476" s="27"/>
      <c r="C476" s="27"/>
      <c r="D476" s="37"/>
      <c r="E476" s="108"/>
      <c r="F476" s="108"/>
      <c r="G476" s="127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</row>
    <row r="477" spans="1:18" s="79" customFormat="1" x14ac:dyDescent="0.5">
      <c r="A477" s="96"/>
      <c r="B477" s="30"/>
      <c r="C477" s="30"/>
      <c r="D477" s="39"/>
      <c r="E477" s="78"/>
      <c r="F477" s="78"/>
      <c r="G477" s="100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</row>
    <row r="478" spans="1:18" s="79" customFormat="1" x14ac:dyDescent="0.5">
      <c r="A478" s="247"/>
      <c r="B478" s="27"/>
      <c r="C478" s="27"/>
      <c r="D478" s="37"/>
      <c r="E478" s="108"/>
      <c r="F478" s="108"/>
      <c r="G478" s="127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</row>
    <row r="479" spans="1:18" s="79" customFormat="1" x14ac:dyDescent="0.5">
      <c r="A479" s="96"/>
      <c r="B479" s="30"/>
      <c r="C479" s="30"/>
      <c r="D479" s="39"/>
      <c r="E479" s="78"/>
      <c r="F479" s="78"/>
      <c r="G479" s="100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</row>
    <row r="480" spans="1:18" s="79" customFormat="1" x14ac:dyDescent="0.5">
      <c r="A480" s="247"/>
      <c r="B480" s="27"/>
      <c r="C480" s="27"/>
      <c r="D480" s="37"/>
      <c r="E480" s="108"/>
      <c r="F480" s="108"/>
      <c r="G480" s="127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</row>
    <row r="481" spans="1:18" s="79" customFormat="1" x14ac:dyDescent="0.5">
      <c r="A481" s="96"/>
      <c r="B481" s="30"/>
      <c r="C481" s="30"/>
      <c r="D481" s="39"/>
      <c r="E481" s="78"/>
      <c r="F481" s="78"/>
      <c r="G481" s="100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</row>
    <row r="482" spans="1:18" s="79" customFormat="1" x14ac:dyDescent="0.5">
      <c r="A482" s="110"/>
      <c r="B482" s="144"/>
      <c r="C482" s="262"/>
      <c r="D482" s="263"/>
      <c r="E482" s="110"/>
      <c r="F482" s="110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1:18" s="79" customFormat="1" x14ac:dyDescent="0.5">
      <c r="A483" s="384" t="s">
        <v>436</v>
      </c>
      <c r="B483" s="384"/>
      <c r="C483" s="384"/>
      <c r="D483" s="384"/>
      <c r="E483" s="384"/>
      <c r="F483" s="384"/>
      <c r="G483" s="384"/>
      <c r="H483" s="384"/>
      <c r="I483" s="384"/>
      <c r="J483" s="384"/>
      <c r="K483" s="384"/>
      <c r="L483" s="384"/>
      <c r="M483" s="384"/>
      <c r="N483" s="384"/>
      <c r="O483" s="384"/>
      <c r="P483" s="384"/>
      <c r="Q483" s="384"/>
      <c r="R483" s="384"/>
    </row>
    <row r="484" spans="1:18" s="79" customFormat="1" x14ac:dyDescent="0.5">
      <c r="A484" s="242"/>
      <c r="B484" s="242"/>
      <c r="C484" s="385" t="s">
        <v>241</v>
      </c>
      <c r="D484" s="385"/>
      <c r="E484" s="242"/>
      <c r="F484" s="242"/>
      <c r="G484" s="242"/>
      <c r="H484" s="242"/>
      <c r="I484" s="242"/>
      <c r="J484" s="242"/>
      <c r="K484" s="242"/>
      <c r="L484" s="242"/>
      <c r="M484" s="242"/>
      <c r="N484" s="242"/>
      <c r="O484" s="242"/>
      <c r="P484" s="242"/>
      <c r="Q484" s="242"/>
      <c r="R484" s="257">
        <v>24</v>
      </c>
    </row>
    <row r="485" spans="1:18" s="79" customFormat="1" x14ac:dyDescent="0.5">
      <c r="A485" s="384" t="s">
        <v>33</v>
      </c>
      <c r="B485" s="384"/>
      <c r="C485" s="384"/>
      <c r="D485" s="384"/>
      <c r="E485" s="384"/>
      <c r="F485" s="384"/>
      <c r="G485" s="384"/>
      <c r="H485" s="384"/>
      <c r="I485" s="384"/>
      <c r="J485" s="384"/>
      <c r="K485" s="384"/>
      <c r="L485" s="384"/>
      <c r="M485" s="384"/>
      <c r="N485" s="384"/>
      <c r="O485" s="384"/>
      <c r="P485" s="384"/>
      <c r="Q485" s="384"/>
      <c r="R485" s="384"/>
    </row>
    <row r="486" spans="1:18" s="79" customFormat="1" x14ac:dyDescent="0.5">
      <c r="A486" s="386" t="s">
        <v>208</v>
      </c>
      <c r="B486" s="386"/>
      <c r="C486" s="386"/>
      <c r="D486" s="386"/>
      <c r="E486" s="386"/>
      <c r="F486" s="386"/>
      <c r="G486" s="386"/>
      <c r="H486" s="386"/>
      <c r="I486" s="386"/>
      <c r="J486" s="386"/>
      <c r="K486" s="386"/>
      <c r="L486" s="386"/>
      <c r="M486" s="386"/>
      <c r="N486" s="386"/>
      <c r="O486" s="386"/>
      <c r="P486" s="386"/>
      <c r="Q486" s="386"/>
      <c r="R486" s="386"/>
    </row>
    <row r="487" spans="1:18" s="79" customFormat="1" x14ac:dyDescent="0.5">
      <c r="A487" s="49" t="s">
        <v>223</v>
      </c>
      <c r="B487" s="49"/>
      <c r="C487" s="49"/>
      <c r="D487" s="243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</row>
    <row r="488" spans="1:18" s="79" customFormat="1" ht="24.75" customHeight="1" x14ac:dyDescent="0.5">
      <c r="A488" s="49" t="s">
        <v>237</v>
      </c>
      <c r="B488" s="49"/>
      <c r="C488" s="49"/>
      <c r="D488" s="243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</row>
    <row r="489" spans="1:18" s="79" customFormat="1" x14ac:dyDescent="0.5">
      <c r="A489" s="393" t="s">
        <v>371</v>
      </c>
      <c r="B489" s="393"/>
      <c r="C489" s="393"/>
      <c r="D489" s="393"/>
      <c r="E489" s="393"/>
      <c r="F489" s="393"/>
      <c r="G489" s="393"/>
      <c r="H489" s="393"/>
      <c r="I489" s="393"/>
      <c r="J489" s="393"/>
      <c r="K489" s="393"/>
      <c r="L489" s="393"/>
      <c r="M489" s="393"/>
      <c r="N489" s="393"/>
      <c r="O489" s="393"/>
      <c r="P489" s="393"/>
      <c r="Q489" s="393"/>
      <c r="R489" s="393"/>
    </row>
    <row r="490" spans="1:18" s="79" customFormat="1" x14ac:dyDescent="0.5">
      <c r="A490" s="388" t="s">
        <v>70</v>
      </c>
      <c r="B490" s="388"/>
      <c r="C490" s="388"/>
      <c r="D490" s="388"/>
      <c r="E490" s="388"/>
      <c r="F490" s="388"/>
      <c r="G490" s="388"/>
      <c r="H490" s="388"/>
      <c r="I490" s="388"/>
      <c r="J490" s="388"/>
      <c r="K490" s="388"/>
      <c r="L490" s="388"/>
      <c r="M490" s="388"/>
      <c r="N490" s="388"/>
      <c r="O490" s="388"/>
      <c r="P490" s="388"/>
      <c r="Q490" s="388"/>
      <c r="R490" s="388"/>
    </row>
    <row r="491" spans="1:18" s="79" customFormat="1" x14ac:dyDescent="0.5">
      <c r="A491" s="402" t="s">
        <v>9</v>
      </c>
      <c r="B491" s="407" t="s">
        <v>10</v>
      </c>
      <c r="C491" s="250" t="s">
        <v>13</v>
      </c>
      <c r="D491" s="394" t="s">
        <v>17</v>
      </c>
      <c r="E491" s="399" t="s">
        <v>11</v>
      </c>
      <c r="F491" s="400" t="s">
        <v>14</v>
      </c>
      <c r="G491" s="381" t="s">
        <v>437</v>
      </c>
      <c r="H491" s="382"/>
      <c r="I491" s="382"/>
      <c r="J491" s="382"/>
      <c r="K491" s="382"/>
      <c r="L491" s="382"/>
      <c r="M491" s="382"/>
      <c r="N491" s="382"/>
      <c r="O491" s="382"/>
      <c r="P491" s="382"/>
      <c r="Q491" s="382"/>
      <c r="R491" s="383"/>
    </row>
    <row r="492" spans="1:18" s="79" customFormat="1" ht="42" x14ac:dyDescent="0.5">
      <c r="A492" s="402"/>
      <c r="B492" s="407"/>
      <c r="C492" s="251" t="s">
        <v>12</v>
      </c>
      <c r="D492" s="395"/>
      <c r="E492" s="399"/>
      <c r="F492" s="401"/>
      <c r="G492" s="252">
        <v>22920</v>
      </c>
      <c r="H492" s="252">
        <v>22951</v>
      </c>
      <c r="I492" s="252">
        <v>22981</v>
      </c>
      <c r="J492" s="252">
        <v>23012</v>
      </c>
      <c r="K492" s="252">
        <v>23043</v>
      </c>
      <c r="L492" s="252">
        <v>23071</v>
      </c>
      <c r="M492" s="252">
        <v>23102</v>
      </c>
      <c r="N492" s="252">
        <v>23132</v>
      </c>
      <c r="O492" s="252">
        <v>23163</v>
      </c>
      <c r="P492" s="252">
        <v>23193</v>
      </c>
      <c r="Q492" s="252">
        <v>23224</v>
      </c>
      <c r="R492" s="252">
        <v>23255</v>
      </c>
    </row>
    <row r="493" spans="1:18" s="79" customFormat="1" x14ac:dyDescent="0.5">
      <c r="A493" s="26">
        <v>1</v>
      </c>
      <c r="B493" s="49" t="s">
        <v>183</v>
      </c>
      <c r="C493" s="80" t="s">
        <v>185</v>
      </c>
      <c r="D493" s="51">
        <v>100000</v>
      </c>
      <c r="E493" s="146" t="s">
        <v>35</v>
      </c>
      <c r="F493" s="36" t="s">
        <v>187</v>
      </c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</row>
    <row r="494" spans="1:18" s="79" customFormat="1" x14ac:dyDescent="0.5">
      <c r="A494" s="52"/>
      <c r="B494" s="48" t="s">
        <v>184</v>
      </c>
      <c r="C494" s="48" t="s">
        <v>186</v>
      </c>
      <c r="D494" s="53"/>
      <c r="E494" s="54"/>
      <c r="F494" s="52"/>
      <c r="G494" s="279"/>
      <c r="H494" s="279"/>
      <c r="I494" s="279"/>
      <c r="J494" s="279"/>
      <c r="K494" s="279"/>
      <c r="L494" s="279"/>
      <c r="M494" s="279"/>
      <c r="N494" s="279"/>
      <c r="O494" s="279"/>
      <c r="P494" s="279"/>
      <c r="Q494" s="279"/>
      <c r="R494" s="61"/>
    </row>
    <row r="495" spans="1:18" s="79" customFormat="1" x14ac:dyDescent="0.5">
      <c r="A495" s="108">
        <v>2</v>
      </c>
      <c r="B495" s="114" t="s">
        <v>321</v>
      </c>
      <c r="C495" s="147" t="s">
        <v>36</v>
      </c>
      <c r="D495" s="138">
        <v>130000</v>
      </c>
      <c r="E495" s="115" t="s">
        <v>54</v>
      </c>
      <c r="F495" s="115" t="s">
        <v>337</v>
      </c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</row>
    <row r="496" spans="1:18" s="79" customFormat="1" x14ac:dyDescent="0.5">
      <c r="A496" s="44"/>
      <c r="B496" s="112"/>
      <c r="C496" s="148" t="s">
        <v>243</v>
      </c>
      <c r="D496" s="113"/>
      <c r="E496" s="149"/>
      <c r="F496" s="132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</row>
    <row r="497" spans="1:18" s="79" customFormat="1" x14ac:dyDescent="0.5">
      <c r="A497" s="108">
        <v>3</v>
      </c>
      <c r="B497" s="114" t="s">
        <v>53</v>
      </c>
      <c r="C497" s="80" t="s">
        <v>182</v>
      </c>
      <c r="D497" s="42">
        <v>30000</v>
      </c>
      <c r="E497" s="115" t="s">
        <v>54</v>
      </c>
      <c r="F497" s="115" t="s">
        <v>337</v>
      </c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</row>
    <row r="498" spans="1:18" s="79" customFormat="1" x14ac:dyDescent="0.5">
      <c r="A498" s="44"/>
      <c r="B498" s="112"/>
      <c r="C498" s="112" t="s">
        <v>229</v>
      </c>
      <c r="D498" s="45"/>
      <c r="E498" s="132"/>
      <c r="F498" s="132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</row>
    <row r="499" spans="1:18" s="79" customFormat="1" x14ac:dyDescent="0.5">
      <c r="A499" s="108"/>
      <c r="B499" s="114"/>
      <c r="C499" s="114"/>
      <c r="D499" s="42"/>
      <c r="E499" s="108"/>
      <c r="F499" s="108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</row>
    <row r="500" spans="1:18" s="79" customFormat="1" x14ac:dyDescent="0.5">
      <c r="A500" s="44"/>
      <c r="B500" s="82"/>
      <c r="C500" s="143"/>
      <c r="D500" s="154"/>
      <c r="E500" s="78"/>
      <c r="F500" s="78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</row>
    <row r="501" spans="1:18" s="79" customFormat="1" x14ac:dyDescent="0.5">
      <c r="A501" s="108"/>
      <c r="B501" s="114"/>
      <c r="C501" s="114"/>
      <c r="D501" s="42"/>
      <c r="E501" s="108"/>
      <c r="F501" s="108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</row>
    <row r="502" spans="1:18" s="79" customFormat="1" x14ac:dyDescent="0.5">
      <c r="A502" s="78"/>
      <c r="B502" s="82"/>
      <c r="C502" s="143"/>
      <c r="D502" s="154"/>
      <c r="E502" s="78"/>
      <c r="F502" s="78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</row>
    <row r="503" spans="1:18" s="79" customFormat="1" x14ac:dyDescent="0.5">
      <c r="A503" s="108"/>
      <c r="B503" s="114"/>
      <c r="C503" s="114"/>
      <c r="D503" s="42"/>
      <c r="E503" s="108"/>
      <c r="F503" s="108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</row>
    <row r="504" spans="1:18" s="79" customFormat="1" x14ac:dyDescent="0.5">
      <c r="A504" s="78"/>
      <c r="B504" s="82"/>
      <c r="C504" s="143"/>
      <c r="D504" s="154"/>
      <c r="E504" s="78"/>
      <c r="F504" s="78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</row>
    <row r="505" spans="1:18" s="79" customFormat="1" x14ac:dyDescent="0.5">
      <c r="A505" s="108"/>
      <c r="B505" s="114"/>
      <c r="C505" s="114"/>
      <c r="D505" s="42"/>
      <c r="E505" s="108"/>
      <c r="F505" s="108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</row>
    <row r="506" spans="1:18" s="79" customFormat="1" x14ac:dyDescent="0.5">
      <c r="A506" s="78"/>
      <c r="B506" s="82"/>
      <c r="C506" s="264"/>
      <c r="D506" s="154"/>
      <c r="E506" s="78"/>
      <c r="F506" s="78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</row>
    <row r="507" spans="1:18" s="79" customFormat="1" x14ac:dyDescent="0.5">
      <c r="A507" s="108"/>
      <c r="B507" s="114"/>
      <c r="C507" s="114"/>
      <c r="D507" s="42"/>
      <c r="E507" s="108"/>
      <c r="F507" s="108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</row>
    <row r="508" spans="1:18" s="79" customFormat="1" x14ac:dyDescent="0.5">
      <c r="A508" s="78"/>
      <c r="B508" s="82"/>
      <c r="C508" s="264"/>
      <c r="D508" s="154"/>
      <c r="E508" s="78"/>
      <c r="F508" s="78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</row>
    <row r="509" spans="1:18" s="79" customFormat="1" x14ac:dyDescent="0.5">
      <c r="A509" s="108"/>
      <c r="B509" s="114"/>
      <c r="C509" s="114"/>
      <c r="D509" s="42"/>
      <c r="E509" s="108"/>
      <c r="F509" s="108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</row>
    <row r="510" spans="1:18" s="79" customFormat="1" x14ac:dyDescent="0.5">
      <c r="A510" s="78"/>
      <c r="B510" s="82"/>
      <c r="C510" s="264"/>
      <c r="D510" s="154"/>
      <c r="E510" s="78"/>
      <c r="F510" s="78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</row>
    <row r="511" spans="1:18" s="79" customFormat="1" x14ac:dyDescent="0.5">
      <c r="A511" s="110"/>
      <c r="B511" s="144"/>
      <c r="C511" s="262"/>
      <c r="D511" s="263"/>
      <c r="E511" s="110"/>
      <c r="F511" s="110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</row>
    <row r="512" spans="1:18" s="79" customFormat="1" x14ac:dyDescent="0.5">
      <c r="A512" s="384" t="s">
        <v>436</v>
      </c>
      <c r="B512" s="384"/>
      <c r="C512" s="384"/>
      <c r="D512" s="384"/>
      <c r="E512" s="384"/>
      <c r="F512" s="384"/>
      <c r="G512" s="384"/>
      <c r="H512" s="384"/>
      <c r="I512" s="384"/>
      <c r="J512" s="384"/>
      <c r="K512" s="384"/>
      <c r="L512" s="384"/>
      <c r="M512" s="384"/>
      <c r="N512" s="384"/>
      <c r="O512" s="384"/>
      <c r="P512" s="384"/>
      <c r="Q512" s="384"/>
      <c r="R512" s="384"/>
    </row>
    <row r="513" spans="1:18" s="79" customFormat="1" x14ac:dyDescent="0.5">
      <c r="A513" s="242"/>
      <c r="B513" s="242"/>
      <c r="C513" s="385" t="s">
        <v>241</v>
      </c>
      <c r="D513" s="385"/>
      <c r="E513" s="242"/>
      <c r="F513" s="242"/>
      <c r="G513" s="242"/>
      <c r="H513" s="242"/>
      <c r="I513" s="242"/>
      <c r="J513" s="242"/>
      <c r="K513" s="242"/>
      <c r="L513" s="242"/>
      <c r="M513" s="242"/>
      <c r="N513" s="242"/>
      <c r="O513" s="242"/>
      <c r="P513" s="242"/>
      <c r="Q513" s="242"/>
      <c r="R513" s="257">
        <v>25</v>
      </c>
    </row>
    <row r="514" spans="1:18" s="79" customFormat="1" x14ac:dyDescent="0.5">
      <c r="A514" s="384" t="s">
        <v>33</v>
      </c>
      <c r="B514" s="384"/>
      <c r="C514" s="384"/>
      <c r="D514" s="384"/>
      <c r="E514" s="384"/>
      <c r="F514" s="384"/>
      <c r="G514" s="384"/>
      <c r="H514" s="384"/>
      <c r="I514" s="384"/>
      <c r="J514" s="384"/>
      <c r="K514" s="384"/>
      <c r="L514" s="384"/>
      <c r="M514" s="384"/>
      <c r="N514" s="384"/>
      <c r="O514" s="384"/>
      <c r="P514" s="384"/>
      <c r="Q514" s="384"/>
      <c r="R514" s="384"/>
    </row>
    <row r="515" spans="1:18" s="79" customFormat="1" x14ac:dyDescent="0.5">
      <c r="A515" s="386" t="s">
        <v>208</v>
      </c>
      <c r="B515" s="386"/>
      <c r="C515" s="386"/>
      <c r="D515" s="386"/>
      <c r="E515" s="386"/>
      <c r="F515" s="386"/>
      <c r="G515" s="386"/>
      <c r="H515" s="386"/>
      <c r="I515" s="386"/>
      <c r="J515" s="386"/>
      <c r="K515" s="386"/>
      <c r="L515" s="386"/>
      <c r="M515" s="386"/>
      <c r="N515" s="386"/>
      <c r="O515" s="386"/>
      <c r="P515" s="386"/>
      <c r="Q515" s="386"/>
      <c r="R515" s="386"/>
    </row>
    <row r="516" spans="1:18" s="79" customFormat="1" x14ac:dyDescent="0.5">
      <c r="A516" s="49" t="s">
        <v>223</v>
      </c>
      <c r="B516" s="49"/>
      <c r="C516" s="49"/>
      <c r="D516" s="243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</row>
    <row r="517" spans="1:18" s="79" customFormat="1" x14ac:dyDescent="0.5">
      <c r="A517" s="49" t="s">
        <v>236</v>
      </c>
      <c r="B517" s="49"/>
      <c r="C517" s="49"/>
      <c r="D517" s="243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</row>
    <row r="518" spans="1:18" s="79" customFormat="1" x14ac:dyDescent="0.5">
      <c r="A518" s="393" t="s">
        <v>372</v>
      </c>
      <c r="B518" s="393"/>
      <c r="C518" s="393"/>
      <c r="D518" s="393"/>
      <c r="E518" s="393"/>
      <c r="F518" s="393"/>
      <c r="G518" s="393"/>
      <c r="H518" s="393"/>
      <c r="I518" s="393"/>
      <c r="J518" s="393"/>
      <c r="K518" s="393"/>
      <c r="L518" s="393"/>
      <c r="M518" s="393"/>
      <c r="N518" s="393"/>
      <c r="O518" s="393"/>
      <c r="P518" s="393"/>
      <c r="Q518" s="393"/>
      <c r="R518" s="393"/>
    </row>
    <row r="519" spans="1:18" s="79" customFormat="1" x14ac:dyDescent="0.5">
      <c r="A519" s="388" t="s">
        <v>83</v>
      </c>
      <c r="B519" s="388"/>
      <c r="C519" s="388"/>
      <c r="D519" s="388"/>
      <c r="E519" s="388"/>
      <c r="F519" s="388"/>
      <c r="G519" s="388"/>
      <c r="H519" s="388"/>
      <c r="I519" s="388"/>
      <c r="J519" s="388"/>
      <c r="K519" s="388"/>
      <c r="L519" s="388"/>
      <c r="M519" s="388"/>
      <c r="N519" s="388"/>
      <c r="O519" s="388"/>
      <c r="P519" s="388"/>
      <c r="Q519" s="388"/>
      <c r="R519" s="388"/>
    </row>
    <row r="520" spans="1:18" s="79" customFormat="1" x14ac:dyDescent="0.5">
      <c r="A520" s="402" t="s">
        <v>9</v>
      </c>
      <c r="B520" s="407" t="s">
        <v>10</v>
      </c>
      <c r="C520" s="250" t="s">
        <v>13</v>
      </c>
      <c r="D520" s="394" t="s">
        <v>17</v>
      </c>
      <c r="E520" s="399" t="s">
        <v>11</v>
      </c>
      <c r="F520" s="400" t="s">
        <v>14</v>
      </c>
      <c r="G520" s="381" t="s">
        <v>437</v>
      </c>
      <c r="H520" s="382"/>
      <c r="I520" s="382"/>
      <c r="J520" s="382"/>
      <c r="K520" s="382"/>
      <c r="L520" s="382"/>
      <c r="M520" s="382"/>
      <c r="N520" s="382"/>
      <c r="O520" s="382"/>
      <c r="P520" s="382"/>
      <c r="Q520" s="382"/>
      <c r="R520" s="383"/>
    </row>
    <row r="521" spans="1:18" s="79" customFormat="1" ht="42" x14ac:dyDescent="0.5">
      <c r="A521" s="402"/>
      <c r="B521" s="407"/>
      <c r="C521" s="251" t="s">
        <v>12</v>
      </c>
      <c r="D521" s="395"/>
      <c r="E521" s="399"/>
      <c r="F521" s="401"/>
      <c r="G521" s="252">
        <v>22920</v>
      </c>
      <c r="H521" s="252">
        <v>22951</v>
      </c>
      <c r="I521" s="252">
        <v>22981</v>
      </c>
      <c r="J521" s="252">
        <v>23012</v>
      </c>
      <c r="K521" s="252">
        <v>23043</v>
      </c>
      <c r="L521" s="252">
        <v>23071</v>
      </c>
      <c r="M521" s="252">
        <v>23102</v>
      </c>
      <c r="N521" s="252">
        <v>23132</v>
      </c>
      <c r="O521" s="252">
        <v>23163</v>
      </c>
      <c r="P521" s="252">
        <v>23193</v>
      </c>
      <c r="Q521" s="252">
        <v>23224</v>
      </c>
      <c r="R521" s="252">
        <v>23255</v>
      </c>
    </row>
    <row r="522" spans="1:18" s="79" customFormat="1" x14ac:dyDescent="0.5">
      <c r="A522" s="135">
        <v>1</v>
      </c>
      <c r="B522" s="112" t="s">
        <v>322</v>
      </c>
      <c r="C522" s="150" t="s">
        <v>324</v>
      </c>
      <c r="D522" s="151">
        <v>10000000</v>
      </c>
      <c r="E522" s="132" t="s">
        <v>37</v>
      </c>
      <c r="F522" s="44" t="s">
        <v>16</v>
      </c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</row>
    <row r="523" spans="1:18" s="79" customFormat="1" x14ac:dyDescent="0.5">
      <c r="A523" s="85"/>
      <c r="B523" s="82"/>
      <c r="C523" s="83"/>
      <c r="D523" s="280"/>
      <c r="E523" s="178"/>
      <c r="F523" s="78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</row>
    <row r="524" spans="1:18" s="79" customFormat="1" x14ac:dyDescent="0.5">
      <c r="A524" s="135">
        <v>2</v>
      </c>
      <c r="B524" s="112" t="s">
        <v>323</v>
      </c>
      <c r="C524" s="150" t="s">
        <v>325</v>
      </c>
      <c r="D524" s="151">
        <v>3000000</v>
      </c>
      <c r="E524" s="132" t="s">
        <v>37</v>
      </c>
      <c r="F524" s="44" t="s">
        <v>16</v>
      </c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</row>
    <row r="525" spans="1:18" s="79" customFormat="1" x14ac:dyDescent="0.5">
      <c r="A525" s="85"/>
      <c r="B525" s="82"/>
      <c r="C525" s="83"/>
      <c r="D525" s="84"/>
      <c r="E525" s="178"/>
      <c r="F525" s="78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</row>
    <row r="526" spans="1:18" s="79" customFormat="1" x14ac:dyDescent="0.5">
      <c r="A526" s="135">
        <v>3</v>
      </c>
      <c r="B526" s="112" t="s">
        <v>38</v>
      </c>
      <c r="C526" s="150" t="s">
        <v>326</v>
      </c>
      <c r="D526" s="45">
        <v>50000</v>
      </c>
      <c r="E526" s="132" t="s">
        <v>37</v>
      </c>
      <c r="F526" s="44" t="s">
        <v>16</v>
      </c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</row>
    <row r="527" spans="1:18" s="79" customFormat="1" x14ac:dyDescent="0.5">
      <c r="A527" s="85"/>
      <c r="B527" s="82"/>
      <c r="C527" s="83"/>
      <c r="D527" s="84"/>
      <c r="E527" s="178"/>
      <c r="F527" s="78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</row>
    <row r="528" spans="1:18" s="79" customFormat="1" x14ac:dyDescent="0.5">
      <c r="A528" s="44"/>
      <c r="B528" s="112"/>
      <c r="C528" s="150"/>
      <c r="D528" s="45"/>
      <c r="E528" s="132"/>
      <c r="F528" s="44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</row>
    <row r="529" spans="1:18" s="79" customFormat="1" x14ac:dyDescent="0.5">
      <c r="A529" s="78"/>
      <c r="B529" s="82"/>
      <c r="C529" s="83"/>
      <c r="D529" s="84"/>
      <c r="E529" s="178"/>
      <c r="F529" s="78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</row>
    <row r="530" spans="1:18" s="79" customFormat="1" x14ac:dyDescent="0.5">
      <c r="A530" s="108"/>
      <c r="B530" s="114"/>
      <c r="C530" s="114"/>
      <c r="D530" s="42"/>
      <c r="E530" s="108"/>
      <c r="F530" s="108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</row>
    <row r="531" spans="1:18" s="79" customFormat="1" x14ac:dyDescent="0.5">
      <c r="A531" s="78"/>
      <c r="B531" s="82"/>
      <c r="C531" s="264"/>
      <c r="D531" s="154"/>
      <c r="E531" s="78"/>
      <c r="F531" s="78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</row>
    <row r="532" spans="1:18" s="79" customFormat="1" x14ac:dyDescent="0.5">
      <c r="A532" s="108"/>
      <c r="B532" s="114"/>
      <c r="C532" s="114"/>
      <c r="D532" s="42"/>
      <c r="E532" s="108"/>
      <c r="F532" s="108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</row>
    <row r="533" spans="1:18" s="79" customFormat="1" x14ac:dyDescent="0.5">
      <c r="A533" s="78"/>
      <c r="B533" s="82"/>
      <c r="C533" s="264"/>
      <c r="D533" s="154"/>
      <c r="E533" s="78"/>
      <c r="F533" s="78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</row>
    <row r="534" spans="1:18" s="79" customFormat="1" x14ac:dyDescent="0.5">
      <c r="A534" s="44"/>
      <c r="B534" s="112"/>
      <c r="C534" s="150"/>
      <c r="D534" s="45"/>
      <c r="E534" s="132"/>
      <c r="F534" s="44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</row>
    <row r="535" spans="1:18" s="79" customFormat="1" x14ac:dyDescent="0.5">
      <c r="A535" s="78"/>
      <c r="B535" s="82"/>
      <c r="C535" s="83"/>
      <c r="D535" s="84"/>
      <c r="E535" s="178"/>
      <c r="F535" s="78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</row>
    <row r="536" spans="1:18" s="79" customFormat="1" x14ac:dyDescent="0.5">
      <c r="A536" s="44"/>
      <c r="B536" s="112"/>
      <c r="C536" s="150"/>
      <c r="D536" s="45"/>
      <c r="E536" s="132"/>
      <c r="F536" s="44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</row>
    <row r="537" spans="1:18" s="79" customFormat="1" x14ac:dyDescent="0.5">
      <c r="A537" s="78"/>
      <c r="B537" s="82"/>
      <c r="C537" s="83"/>
      <c r="D537" s="84"/>
      <c r="E537" s="178"/>
      <c r="F537" s="78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</row>
    <row r="538" spans="1:18" s="79" customFormat="1" x14ac:dyDescent="0.5">
      <c r="A538" s="108"/>
      <c r="B538" s="114"/>
      <c r="C538" s="114"/>
      <c r="D538" s="42"/>
      <c r="E538" s="108"/>
      <c r="F538" s="108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</row>
    <row r="539" spans="1:18" s="79" customFormat="1" x14ac:dyDescent="0.5">
      <c r="A539" s="78"/>
      <c r="B539" s="82"/>
      <c r="C539" s="264"/>
      <c r="D539" s="154"/>
      <c r="E539" s="78"/>
      <c r="F539" s="78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</row>
    <row r="540" spans="1:18" s="79" customFormat="1" x14ac:dyDescent="0.5">
      <c r="A540" s="110"/>
      <c r="B540" s="144"/>
      <c r="C540" s="262"/>
      <c r="D540" s="263"/>
      <c r="E540" s="110"/>
      <c r="F540" s="110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</row>
    <row r="541" spans="1:18" s="79" customFormat="1" x14ac:dyDescent="0.5">
      <c r="A541" s="384" t="s">
        <v>436</v>
      </c>
      <c r="B541" s="384"/>
      <c r="C541" s="384"/>
      <c r="D541" s="384"/>
      <c r="E541" s="384"/>
      <c r="F541" s="384"/>
      <c r="G541" s="384"/>
      <c r="H541" s="384"/>
      <c r="I541" s="384"/>
      <c r="J541" s="384"/>
      <c r="K541" s="384"/>
      <c r="L541" s="384"/>
      <c r="M541" s="384"/>
      <c r="N541" s="384"/>
      <c r="O541" s="384"/>
      <c r="P541" s="384"/>
      <c r="Q541" s="384"/>
      <c r="R541" s="384"/>
    </row>
    <row r="542" spans="1:18" s="79" customFormat="1" x14ac:dyDescent="0.5">
      <c r="A542" s="242"/>
      <c r="B542" s="242"/>
      <c r="C542" s="385" t="s">
        <v>241</v>
      </c>
      <c r="D542" s="385"/>
      <c r="E542" s="242"/>
      <c r="F542" s="242"/>
      <c r="G542" s="242"/>
      <c r="H542" s="242"/>
      <c r="I542" s="242"/>
      <c r="J542" s="242"/>
      <c r="K542" s="242"/>
      <c r="L542" s="242"/>
      <c r="M542" s="242"/>
      <c r="N542" s="242"/>
      <c r="O542" s="242"/>
      <c r="P542" s="242"/>
      <c r="Q542" s="242"/>
      <c r="R542" s="257">
        <v>26</v>
      </c>
    </row>
    <row r="543" spans="1:18" s="79" customFormat="1" x14ac:dyDescent="0.5">
      <c r="A543" s="384" t="s">
        <v>33</v>
      </c>
      <c r="B543" s="384"/>
      <c r="C543" s="384"/>
      <c r="D543" s="384"/>
      <c r="E543" s="384"/>
      <c r="F543" s="384"/>
      <c r="G543" s="384"/>
      <c r="H543" s="384"/>
      <c r="I543" s="384"/>
      <c r="J543" s="384"/>
      <c r="K543" s="384"/>
      <c r="L543" s="384"/>
      <c r="M543" s="384"/>
      <c r="N543" s="384"/>
      <c r="O543" s="384"/>
      <c r="P543" s="384"/>
      <c r="Q543" s="384"/>
      <c r="R543" s="384"/>
    </row>
    <row r="544" spans="1:18" s="79" customFormat="1" x14ac:dyDescent="0.5">
      <c r="A544" s="386" t="s">
        <v>208</v>
      </c>
      <c r="B544" s="386"/>
      <c r="C544" s="386"/>
      <c r="D544" s="386"/>
      <c r="E544" s="386"/>
      <c r="F544" s="386"/>
      <c r="G544" s="386"/>
      <c r="H544" s="386"/>
      <c r="I544" s="386"/>
      <c r="J544" s="386"/>
      <c r="K544" s="386"/>
      <c r="L544" s="386"/>
      <c r="M544" s="386"/>
      <c r="N544" s="386"/>
      <c r="O544" s="386"/>
      <c r="P544" s="386"/>
      <c r="Q544" s="386"/>
      <c r="R544" s="386"/>
    </row>
    <row r="545" spans="1:18" s="79" customFormat="1" x14ac:dyDescent="0.5">
      <c r="A545" s="49" t="s">
        <v>223</v>
      </c>
      <c r="B545" s="49"/>
      <c r="C545" s="49"/>
      <c r="D545" s="243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</row>
    <row r="546" spans="1:18" s="79" customFormat="1" x14ac:dyDescent="0.5">
      <c r="A546" s="49" t="s">
        <v>236</v>
      </c>
      <c r="B546" s="49"/>
      <c r="C546" s="49"/>
      <c r="D546" s="243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</row>
    <row r="547" spans="1:18" s="79" customFormat="1" x14ac:dyDescent="0.5">
      <c r="A547" s="393" t="s">
        <v>368</v>
      </c>
      <c r="B547" s="393"/>
      <c r="C547" s="393"/>
      <c r="D547" s="393"/>
      <c r="E547" s="393"/>
      <c r="F547" s="393"/>
      <c r="G547" s="393"/>
      <c r="H547" s="393"/>
      <c r="I547" s="393"/>
      <c r="J547" s="393"/>
      <c r="K547" s="393"/>
      <c r="L547" s="393"/>
      <c r="M547" s="393"/>
      <c r="N547" s="393"/>
      <c r="O547" s="393"/>
      <c r="P547" s="393"/>
      <c r="Q547" s="393"/>
      <c r="R547" s="393"/>
    </row>
    <row r="548" spans="1:18" s="79" customFormat="1" x14ac:dyDescent="0.5">
      <c r="A548" s="388" t="s">
        <v>72</v>
      </c>
      <c r="B548" s="388"/>
      <c r="C548" s="388"/>
      <c r="D548" s="388"/>
      <c r="E548" s="388"/>
      <c r="F548" s="388"/>
      <c r="G548" s="388"/>
      <c r="H548" s="388"/>
      <c r="I548" s="388"/>
      <c r="J548" s="388"/>
      <c r="K548" s="388"/>
      <c r="L548" s="388"/>
      <c r="M548" s="388"/>
      <c r="N548" s="388"/>
      <c r="O548" s="388"/>
      <c r="P548" s="388"/>
      <c r="Q548" s="388"/>
      <c r="R548" s="388"/>
    </row>
    <row r="549" spans="1:18" s="79" customFormat="1" ht="23.25" customHeight="1" x14ac:dyDescent="0.5">
      <c r="A549" s="402" t="s">
        <v>9</v>
      </c>
      <c r="B549" s="407" t="s">
        <v>10</v>
      </c>
      <c r="C549" s="250" t="s">
        <v>13</v>
      </c>
      <c r="D549" s="394" t="s">
        <v>17</v>
      </c>
      <c r="E549" s="399" t="s">
        <v>11</v>
      </c>
      <c r="F549" s="400" t="s">
        <v>14</v>
      </c>
      <c r="G549" s="381" t="s">
        <v>437</v>
      </c>
      <c r="H549" s="382"/>
      <c r="I549" s="382"/>
      <c r="J549" s="382"/>
      <c r="K549" s="382"/>
      <c r="L549" s="382"/>
      <c r="M549" s="382"/>
      <c r="N549" s="382"/>
      <c r="O549" s="382"/>
      <c r="P549" s="382"/>
      <c r="Q549" s="382"/>
      <c r="R549" s="383"/>
    </row>
    <row r="550" spans="1:18" s="79" customFormat="1" ht="42" x14ac:dyDescent="0.5">
      <c r="A550" s="402"/>
      <c r="B550" s="407"/>
      <c r="C550" s="251" t="s">
        <v>12</v>
      </c>
      <c r="D550" s="395"/>
      <c r="E550" s="399"/>
      <c r="F550" s="401"/>
      <c r="G550" s="252">
        <v>22920</v>
      </c>
      <c r="H550" s="252">
        <v>22951</v>
      </c>
      <c r="I550" s="252">
        <v>22981</v>
      </c>
      <c r="J550" s="252">
        <v>23012</v>
      </c>
      <c r="K550" s="252">
        <v>23043</v>
      </c>
      <c r="L550" s="252">
        <v>23071</v>
      </c>
      <c r="M550" s="252">
        <v>23102</v>
      </c>
      <c r="N550" s="252">
        <v>23132</v>
      </c>
      <c r="O550" s="252">
        <v>23163</v>
      </c>
      <c r="P550" s="252">
        <v>23193</v>
      </c>
      <c r="Q550" s="252">
        <v>23224</v>
      </c>
      <c r="R550" s="252">
        <v>23255</v>
      </c>
    </row>
    <row r="551" spans="1:18" s="79" customFormat="1" x14ac:dyDescent="0.5">
      <c r="A551" s="108">
        <v>1</v>
      </c>
      <c r="B551" s="114" t="s">
        <v>314</v>
      </c>
      <c r="C551" s="114" t="s">
        <v>316</v>
      </c>
      <c r="D551" s="42">
        <v>40000</v>
      </c>
      <c r="E551" s="108" t="s">
        <v>22</v>
      </c>
      <c r="F551" s="108" t="s">
        <v>16</v>
      </c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</row>
    <row r="552" spans="1:18" s="79" customFormat="1" x14ac:dyDescent="0.5">
      <c r="A552" s="78"/>
      <c r="B552" s="82" t="s">
        <v>315</v>
      </c>
      <c r="C552" s="82" t="s">
        <v>317</v>
      </c>
      <c r="D552" s="84"/>
      <c r="E552" s="78"/>
      <c r="F552" s="78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</row>
    <row r="553" spans="1:18" s="81" customFormat="1" x14ac:dyDescent="0.5">
      <c r="A553" s="108">
        <v>2</v>
      </c>
      <c r="B553" s="114" t="s">
        <v>356</v>
      </c>
      <c r="C553" s="114" t="s">
        <v>358</v>
      </c>
      <c r="D553" s="42">
        <v>35000</v>
      </c>
      <c r="E553" s="108" t="s">
        <v>22</v>
      </c>
      <c r="F553" s="108" t="s">
        <v>218</v>
      </c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</row>
    <row r="554" spans="1:18" s="81" customFormat="1" x14ac:dyDescent="0.5">
      <c r="A554" s="78"/>
      <c r="B554" s="82" t="s">
        <v>357</v>
      </c>
      <c r="C554" s="82" t="s">
        <v>359</v>
      </c>
      <c r="D554" s="84"/>
      <c r="E554" s="78"/>
      <c r="F554" s="78" t="s">
        <v>219</v>
      </c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</row>
    <row r="555" spans="1:18" s="81" customFormat="1" x14ac:dyDescent="0.5">
      <c r="A555" s="108">
        <v>3</v>
      </c>
      <c r="B555" s="114" t="s">
        <v>520</v>
      </c>
      <c r="C555" s="114" t="s">
        <v>521</v>
      </c>
      <c r="D555" s="42">
        <v>13200</v>
      </c>
      <c r="E555" s="108" t="s">
        <v>22</v>
      </c>
      <c r="F555" s="108" t="s">
        <v>218</v>
      </c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</row>
    <row r="556" spans="1:18" s="81" customFormat="1" x14ac:dyDescent="0.5">
      <c r="A556" s="78"/>
      <c r="B556" s="82" t="s">
        <v>434</v>
      </c>
      <c r="C556" s="82" t="s">
        <v>522</v>
      </c>
      <c r="D556" s="84"/>
      <c r="E556" s="78"/>
      <c r="F556" s="78" t="s">
        <v>219</v>
      </c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</row>
    <row r="557" spans="1:18" s="81" customFormat="1" x14ac:dyDescent="0.5">
      <c r="A557" s="108"/>
      <c r="B557" s="114"/>
      <c r="C557" s="114"/>
      <c r="D557" s="42"/>
      <c r="E557" s="108"/>
      <c r="F557" s="108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</row>
    <row r="558" spans="1:18" s="81" customFormat="1" x14ac:dyDescent="0.5">
      <c r="A558" s="78"/>
      <c r="B558" s="82"/>
      <c r="C558" s="82"/>
      <c r="D558" s="84"/>
      <c r="E558" s="78"/>
      <c r="F558" s="78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</row>
    <row r="559" spans="1:18" s="81" customFormat="1" x14ac:dyDescent="0.5">
      <c r="A559" s="108"/>
      <c r="B559" s="114"/>
      <c r="C559" s="114"/>
      <c r="D559" s="42"/>
      <c r="E559" s="108"/>
      <c r="F559" s="108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</row>
    <row r="560" spans="1:18" s="81" customFormat="1" x14ac:dyDescent="0.5">
      <c r="A560" s="78"/>
      <c r="B560" s="82"/>
      <c r="C560" s="82"/>
      <c r="D560" s="84"/>
      <c r="E560" s="78"/>
      <c r="F560" s="78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</row>
    <row r="561" spans="1:18" s="81" customFormat="1" x14ac:dyDescent="0.5">
      <c r="A561" s="108"/>
      <c r="B561" s="114"/>
      <c r="C561" s="114"/>
      <c r="D561" s="42"/>
      <c r="E561" s="108"/>
      <c r="F561" s="108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</row>
    <row r="562" spans="1:18" s="81" customFormat="1" x14ac:dyDescent="0.5">
      <c r="A562" s="78"/>
      <c r="B562" s="82"/>
      <c r="C562" s="82"/>
      <c r="D562" s="84"/>
      <c r="E562" s="78"/>
      <c r="F562" s="78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</row>
    <row r="563" spans="1:18" s="81" customFormat="1" x14ac:dyDescent="0.5">
      <c r="A563" s="44"/>
      <c r="B563" s="112"/>
      <c r="C563" s="112"/>
      <c r="D563" s="45"/>
      <c r="E563" s="44"/>
      <c r="F563" s="44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</row>
    <row r="564" spans="1:18" s="81" customFormat="1" x14ac:dyDescent="0.5">
      <c r="A564" s="44"/>
      <c r="B564" s="112"/>
      <c r="C564" s="112"/>
      <c r="D564" s="45"/>
      <c r="E564" s="44"/>
      <c r="F564" s="44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</row>
    <row r="565" spans="1:18" s="81" customFormat="1" x14ac:dyDescent="0.5">
      <c r="A565" s="108"/>
      <c r="B565" s="114"/>
      <c r="C565" s="114"/>
      <c r="D565" s="42"/>
      <c r="E565" s="108"/>
      <c r="F565" s="108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</row>
    <row r="566" spans="1:18" s="81" customFormat="1" x14ac:dyDescent="0.5">
      <c r="A566" s="78"/>
      <c r="B566" s="82"/>
      <c r="C566" s="82"/>
      <c r="D566" s="84"/>
      <c r="E566" s="78"/>
      <c r="F566" s="78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</row>
    <row r="567" spans="1:18" s="81" customFormat="1" x14ac:dyDescent="0.5">
      <c r="A567" s="108"/>
      <c r="B567" s="114"/>
      <c r="C567" s="114"/>
      <c r="D567" s="42"/>
      <c r="E567" s="108"/>
      <c r="F567" s="108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</row>
    <row r="568" spans="1:18" s="81" customFormat="1" x14ac:dyDescent="0.5">
      <c r="A568" s="78"/>
      <c r="B568" s="82"/>
      <c r="C568" s="264"/>
      <c r="D568" s="154"/>
      <c r="E568" s="78"/>
      <c r="F568" s="78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</row>
    <row r="569" spans="1:18" s="81" customFormat="1" x14ac:dyDescent="0.5">
      <c r="A569" s="110"/>
      <c r="B569" s="144"/>
      <c r="C569" s="262"/>
      <c r="D569" s="263"/>
      <c r="E569" s="110"/>
      <c r="F569" s="110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</row>
    <row r="570" spans="1:18" s="81" customFormat="1" x14ac:dyDescent="0.5">
      <c r="A570" s="384" t="s">
        <v>436</v>
      </c>
      <c r="B570" s="384"/>
      <c r="C570" s="384"/>
      <c r="D570" s="384"/>
      <c r="E570" s="384"/>
      <c r="F570" s="384"/>
      <c r="G570" s="384"/>
      <c r="H570" s="384"/>
      <c r="I570" s="384"/>
      <c r="J570" s="384"/>
      <c r="K570" s="384"/>
      <c r="L570" s="384"/>
      <c r="M570" s="384"/>
      <c r="N570" s="384"/>
      <c r="O570" s="384"/>
      <c r="P570" s="384"/>
      <c r="Q570" s="384"/>
      <c r="R570" s="384"/>
    </row>
    <row r="571" spans="1:18" s="81" customFormat="1" x14ac:dyDescent="0.5">
      <c r="A571" s="242"/>
      <c r="B571" s="242"/>
      <c r="C571" s="385" t="s">
        <v>241</v>
      </c>
      <c r="D571" s="385"/>
      <c r="E571" s="242"/>
      <c r="F571" s="242"/>
      <c r="G571" s="242"/>
      <c r="H571" s="242"/>
      <c r="I571" s="242"/>
      <c r="J571" s="242"/>
      <c r="K571" s="242"/>
      <c r="L571" s="242"/>
      <c r="M571" s="242"/>
      <c r="N571" s="242"/>
      <c r="O571" s="242"/>
      <c r="P571" s="242"/>
      <c r="Q571" s="242"/>
      <c r="R571" s="260">
        <v>27</v>
      </c>
    </row>
    <row r="572" spans="1:18" s="81" customFormat="1" x14ac:dyDescent="0.5">
      <c r="A572" s="384" t="s">
        <v>25</v>
      </c>
      <c r="B572" s="384"/>
      <c r="C572" s="384"/>
      <c r="D572" s="384"/>
      <c r="E572" s="384"/>
      <c r="F572" s="384"/>
      <c r="G572" s="384"/>
      <c r="H572" s="384"/>
      <c r="I572" s="384"/>
      <c r="J572" s="384"/>
      <c r="K572" s="384"/>
      <c r="L572" s="384"/>
      <c r="M572" s="384"/>
      <c r="N572" s="384"/>
      <c r="O572" s="384"/>
      <c r="P572" s="384"/>
      <c r="Q572" s="384"/>
      <c r="R572" s="384"/>
    </row>
    <row r="573" spans="1:18" s="81" customFormat="1" x14ac:dyDescent="0.5">
      <c r="A573" s="386" t="s">
        <v>208</v>
      </c>
      <c r="B573" s="386"/>
      <c r="C573" s="386"/>
      <c r="D573" s="386"/>
      <c r="E573" s="386"/>
      <c r="F573" s="386"/>
      <c r="G573" s="386"/>
      <c r="H573" s="386"/>
      <c r="I573" s="386"/>
      <c r="J573" s="386"/>
      <c r="K573" s="386"/>
      <c r="L573" s="386"/>
      <c r="M573" s="386"/>
      <c r="N573" s="386"/>
      <c r="O573" s="386"/>
      <c r="P573" s="386"/>
      <c r="Q573" s="386"/>
      <c r="R573" s="386"/>
    </row>
    <row r="574" spans="1:18" s="79" customFormat="1" x14ac:dyDescent="0.5">
      <c r="A574" s="49" t="s">
        <v>222</v>
      </c>
      <c r="B574" s="49"/>
      <c r="C574" s="49"/>
      <c r="D574" s="243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</row>
    <row r="575" spans="1:18" s="79" customFormat="1" x14ac:dyDescent="0.5">
      <c r="A575" s="49" t="s">
        <v>236</v>
      </c>
      <c r="B575" s="49"/>
      <c r="C575" s="49"/>
      <c r="D575" s="243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</row>
    <row r="576" spans="1:18" s="79" customFormat="1" x14ac:dyDescent="0.5">
      <c r="A576" s="393" t="s">
        <v>368</v>
      </c>
      <c r="B576" s="393"/>
      <c r="C576" s="393"/>
      <c r="D576" s="393"/>
      <c r="E576" s="393"/>
      <c r="F576" s="393"/>
      <c r="G576" s="393"/>
      <c r="H576" s="393"/>
      <c r="I576" s="393"/>
      <c r="J576" s="393"/>
      <c r="K576" s="393"/>
      <c r="L576" s="393"/>
      <c r="M576" s="393"/>
      <c r="N576" s="393"/>
      <c r="O576" s="393"/>
      <c r="P576" s="393"/>
      <c r="Q576" s="393"/>
      <c r="R576" s="393"/>
    </row>
    <row r="577" spans="1:18" s="79" customFormat="1" x14ac:dyDescent="0.5">
      <c r="A577" s="388" t="s">
        <v>86</v>
      </c>
      <c r="B577" s="388"/>
      <c r="C577" s="388"/>
      <c r="D577" s="388"/>
      <c r="E577" s="388"/>
      <c r="F577" s="388"/>
      <c r="G577" s="388"/>
      <c r="H577" s="388"/>
      <c r="I577" s="388"/>
      <c r="J577" s="388"/>
      <c r="K577" s="388"/>
      <c r="L577" s="388"/>
      <c r="M577" s="388"/>
      <c r="N577" s="388"/>
      <c r="O577" s="388"/>
      <c r="P577" s="388"/>
      <c r="Q577" s="388"/>
      <c r="R577" s="388"/>
    </row>
    <row r="578" spans="1:18" s="79" customFormat="1" ht="23.25" customHeight="1" x14ac:dyDescent="0.5">
      <c r="A578" s="402" t="s">
        <v>9</v>
      </c>
      <c r="B578" s="407" t="s">
        <v>10</v>
      </c>
      <c r="C578" s="250" t="s">
        <v>13</v>
      </c>
      <c r="D578" s="394" t="s">
        <v>17</v>
      </c>
      <c r="E578" s="399" t="s">
        <v>11</v>
      </c>
      <c r="F578" s="400" t="s">
        <v>14</v>
      </c>
      <c r="G578" s="381" t="s">
        <v>437</v>
      </c>
      <c r="H578" s="382"/>
      <c r="I578" s="382"/>
      <c r="J578" s="382"/>
      <c r="K578" s="382"/>
      <c r="L578" s="382"/>
      <c r="M578" s="382"/>
      <c r="N578" s="382"/>
      <c r="O578" s="382"/>
      <c r="P578" s="382"/>
      <c r="Q578" s="382"/>
      <c r="R578" s="383"/>
    </row>
    <row r="579" spans="1:18" s="79" customFormat="1" ht="42" x14ac:dyDescent="0.5">
      <c r="A579" s="402"/>
      <c r="B579" s="407"/>
      <c r="C579" s="251" t="s">
        <v>12</v>
      </c>
      <c r="D579" s="395"/>
      <c r="E579" s="399"/>
      <c r="F579" s="401"/>
      <c r="G579" s="252">
        <v>22920</v>
      </c>
      <c r="H579" s="252">
        <v>22951</v>
      </c>
      <c r="I579" s="252">
        <v>22981</v>
      </c>
      <c r="J579" s="252">
        <v>23012</v>
      </c>
      <c r="K579" s="252">
        <v>23043</v>
      </c>
      <c r="L579" s="252">
        <v>23071</v>
      </c>
      <c r="M579" s="252">
        <v>23102</v>
      </c>
      <c r="N579" s="252">
        <v>23132</v>
      </c>
      <c r="O579" s="252">
        <v>23163</v>
      </c>
      <c r="P579" s="252">
        <v>23193</v>
      </c>
      <c r="Q579" s="252">
        <v>23224</v>
      </c>
      <c r="R579" s="252">
        <v>23255</v>
      </c>
    </row>
    <row r="580" spans="1:18" s="79" customFormat="1" x14ac:dyDescent="0.5">
      <c r="A580" s="44">
        <v>1</v>
      </c>
      <c r="B580" s="114" t="s">
        <v>291</v>
      </c>
      <c r="C580" s="80" t="s">
        <v>250</v>
      </c>
      <c r="D580" s="42">
        <v>60000</v>
      </c>
      <c r="E580" s="115" t="s">
        <v>26</v>
      </c>
      <c r="F580" s="108" t="s">
        <v>16</v>
      </c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</row>
    <row r="581" spans="1:18" s="79" customFormat="1" x14ac:dyDescent="0.5">
      <c r="A581" s="44"/>
      <c r="B581" s="112" t="s">
        <v>290</v>
      </c>
      <c r="C581" s="112"/>
      <c r="D581" s="45"/>
      <c r="E581" s="132" t="s">
        <v>27</v>
      </c>
      <c r="F581" s="44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</row>
    <row r="582" spans="1:18" s="81" customFormat="1" ht="19.5" customHeight="1" x14ac:dyDescent="0.5">
      <c r="A582" s="108">
        <v>2</v>
      </c>
      <c r="B582" s="80" t="s">
        <v>523</v>
      </c>
      <c r="C582" s="80" t="s">
        <v>525</v>
      </c>
      <c r="D582" s="42">
        <v>73200</v>
      </c>
      <c r="E582" s="108" t="s">
        <v>24</v>
      </c>
      <c r="F582" s="108" t="s">
        <v>16</v>
      </c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</row>
    <row r="583" spans="1:18" s="79" customFormat="1" x14ac:dyDescent="0.5">
      <c r="A583" s="44"/>
      <c r="B583" s="82" t="s">
        <v>524</v>
      </c>
      <c r="C583" s="139" t="s">
        <v>526</v>
      </c>
      <c r="D583" s="84"/>
      <c r="E583" s="78"/>
      <c r="F583" s="78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</row>
    <row r="584" spans="1:18" s="79" customFormat="1" x14ac:dyDescent="0.5">
      <c r="A584" s="108">
        <v>3</v>
      </c>
      <c r="B584" s="80" t="s">
        <v>341</v>
      </c>
      <c r="C584" s="80" t="s">
        <v>260</v>
      </c>
      <c r="D584" s="42">
        <v>15000</v>
      </c>
      <c r="E584" s="152" t="s">
        <v>37</v>
      </c>
      <c r="F584" s="153" t="s">
        <v>298</v>
      </c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</row>
    <row r="585" spans="1:18" s="79" customFormat="1" x14ac:dyDescent="0.5">
      <c r="A585" s="44"/>
      <c r="B585" s="82"/>
      <c r="C585" s="82" t="s">
        <v>342</v>
      </c>
      <c r="D585" s="154"/>
      <c r="E585" s="78"/>
      <c r="F585" s="78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</row>
    <row r="586" spans="1:18" s="81" customFormat="1" x14ac:dyDescent="0.5">
      <c r="A586" s="108">
        <v>4</v>
      </c>
      <c r="B586" s="80" t="s">
        <v>200</v>
      </c>
      <c r="C586" s="80" t="s">
        <v>188</v>
      </c>
      <c r="D586" s="42">
        <v>50000</v>
      </c>
      <c r="E586" s="108" t="s">
        <v>24</v>
      </c>
      <c r="F586" s="108" t="s">
        <v>16</v>
      </c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</row>
    <row r="587" spans="1:18" s="81" customFormat="1" x14ac:dyDescent="0.5">
      <c r="A587" s="78"/>
      <c r="B587" s="49" t="s">
        <v>201</v>
      </c>
      <c r="C587" s="90"/>
      <c r="D587" s="45"/>
      <c r="E587" s="44"/>
      <c r="F587" s="44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</row>
    <row r="588" spans="1:18" s="79" customFormat="1" x14ac:dyDescent="0.5">
      <c r="A588" s="108">
        <v>5</v>
      </c>
      <c r="B588" s="114" t="s">
        <v>308</v>
      </c>
      <c r="C588" s="80" t="s">
        <v>310</v>
      </c>
      <c r="D588" s="42">
        <v>40000</v>
      </c>
      <c r="E588" s="108" t="s">
        <v>24</v>
      </c>
      <c r="F588" s="108" t="s">
        <v>294</v>
      </c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</row>
    <row r="589" spans="1:18" s="79" customFormat="1" x14ac:dyDescent="0.5">
      <c r="A589" s="44"/>
      <c r="B589" s="112" t="s">
        <v>309</v>
      </c>
      <c r="C589" s="82" t="s">
        <v>311</v>
      </c>
      <c r="D589" s="45"/>
      <c r="E589" s="44"/>
      <c r="F589" s="44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</row>
    <row r="590" spans="1:18" s="81" customFormat="1" x14ac:dyDescent="0.5">
      <c r="A590" s="156">
        <v>6</v>
      </c>
      <c r="B590" s="80" t="s">
        <v>340</v>
      </c>
      <c r="C590" s="80" t="s">
        <v>416</v>
      </c>
      <c r="D590" s="42">
        <v>10000</v>
      </c>
      <c r="E590" s="179" t="s">
        <v>37</v>
      </c>
      <c r="F590" s="156" t="s">
        <v>380</v>
      </c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</row>
    <row r="591" spans="1:18" s="81" customFormat="1" x14ac:dyDescent="0.5">
      <c r="A591" s="55"/>
      <c r="B591" s="91"/>
      <c r="C591" s="302" t="s">
        <v>417</v>
      </c>
      <c r="D591" s="299">
        <v>10000</v>
      </c>
      <c r="E591" s="303"/>
      <c r="F591" s="172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4"/>
    </row>
    <row r="592" spans="1:18" x14ac:dyDescent="0.5">
      <c r="A592" s="195"/>
      <c r="B592" s="86"/>
      <c r="C592" s="86" t="s">
        <v>418</v>
      </c>
      <c r="D592" s="177">
        <v>5000</v>
      </c>
      <c r="E592" s="197"/>
      <c r="F592" s="162"/>
      <c r="G592" s="199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61"/>
    </row>
    <row r="593" spans="1:18" s="81" customFormat="1" x14ac:dyDescent="0.5">
      <c r="A593" s="108"/>
      <c r="B593" s="80"/>
      <c r="C593" s="80"/>
      <c r="D593" s="42"/>
      <c r="E593" s="108"/>
      <c r="F593" s="108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</row>
    <row r="594" spans="1:18" s="81" customFormat="1" x14ac:dyDescent="0.5">
      <c r="A594" s="78"/>
      <c r="B594" s="49"/>
      <c r="C594" s="90"/>
      <c r="D594" s="45"/>
      <c r="E594" s="44"/>
      <c r="F594" s="44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</row>
    <row r="595" spans="1:18" s="79" customFormat="1" x14ac:dyDescent="0.5">
      <c r="A595" s="155"/>
      <c r="B595" s="114"/>
      <c r="C595" s="114"/>
      <c r="D595" s="128"/>
      <c r="E595" s="155"/>
      <c r="F595" s="155"/>
      <c r="G595" s="107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</row>
    <row r="596" spans="1:18" s="79" customFormat="1" x14ac:dyDescent="0.5">
      <c r="A596" s="135"/>
      <c r="B596" s="112"/>
      <c r="C596" s="112"/>
      <c r="D596" s="92"/>
      <c r="E596" s="135"/>
      <c r="F596" s="135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</row>
    <row r="597" spans="1:18" s="81" customFormat="1" x14ac:dyDescent="0.5">
      <c r="A597" s="108"/>
      <c r="B597" s="114"/>
      <c r="C597" s="80"/>
      <c r="D597" s="42"/>
      <c r="E597" s="108"/>
      <c r="F597" s="108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</row>
    <row r="598" spans="1:18" s="81" customFormat="1" x14ac:dyDescent="0.5">
      <c r="A598" s="78"/>
      <c r="B598" s="82"/>
      <c r="C598" s="82"/>
      <c r="D598" s="84"/>
      <c r="E598" s="78"/>
      <c r="F598" s="78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</row>
    <row r="599" spans="1:18" s="79" customFormat="1" x14ac:dyDescent="0.5">
      <c r="A599" s="110"/>
      <c r="B599" s="144"/>
      <c r="C599" s="144"/>
      <c r="D599" s="88"/>
      <c r="E599" s="110"/>
      <c r="F599" s="110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</row>
    <row r="600" spans="1:18" s="79" customFormat="1" x14ac:dyDescent="0.5">
      <c r="A600" s="384" t="s">
        <v>436</v>
      </c>
      <c r="B600" s="384"/>
      <c r="C600" s="384"/>
      <c r="D600" s="384"/>
      <c r="E600" s="384"/>
      <c r="F600" s="384"/>
      <c r="G600" s="384"/>
      <c r="H600" s="384"/>
      <c r="I600" s="384"/>
      <c r="J600" s="384"/>
      <c r="K600" s="384"/>
      <c r="L600" s="384"/>
      <c r="M600" s="384"/>
      <c r="N600" s="384"/>
      <c r="O600" s="384"/>
      <c r="P600" s="384"/>
      <c r="Q600" s="384"/>
      <c r="R600" s="384"/>
    </row>
    <row r="601" spans="1:18" s="79" customFormat="1" x14ac:dyDescent="0.5">
      <c r="A601" s="242"/>
      <c r="B601" s="242"/>
      <c r="C601" s="385" t="s">
        <v>231</v>
      </c>
      <c r="D601" s="385"/>
      <c r="E601" s="242"/>
      <c r="F601" s="242"/>
      <c r="G601" s="242"/>
      <c r="H601" s="242"/>
      <c r="I601" s="242"/>
      <c r="J601" s="242"/>
      <c r="K601" s="242"/>
      <c r="L601" s="242"/>
      <c r="M601" s="242"/>
      <c r="N601" s="242"/>
      <c r="O601" s="242"/>
      <c r="P601" s="242"/>
      <c r="Q601" s="242"/>
      <c r="R601" s="260">
        <v>28</v>
      </c>
    </row>
    <row r="602" spans="1:18" s="79" customFormat="1" x14ac:dyDescent="0.5">
      <c r="A602" s="385" t="s">
        <v>39</v>
      </c>
      <c r="B602" s="385"/>
      <c r="C602" s="385"/>
      <c r="D602" s="385"/>
      <c r="E602" s="385"/>
      <c r="F602" s="385"/>
      <c r="G602" s="385"/>
      <c r="H602" s="385"/>
      <c r="I602" s="385"/>
      <c r="J602" s="385"/>
      <c r="K602" s="385"/>
      <c r="L602" s="385"/>
      <c r="M602" s="385"/>
      <c r="N602" s="385"/>
      <c r="O602" s="385"/>
      <c r="P602" s="385"/>
      <c r="Q602" s="385"/>
      <c r="R602" s="385"/>
    </row>
    <row r="603" spans="1:18" s="79" customFormat="1" x14ac:dyDescent="0.5">
      <c r="A603" s="386" t="s">
        <v>209</v>
      </c>
      <c r="B603" s="386"/>
      <c r="C603" s="386"/>
      <c r="D603" s="386"/>
      <c r="E603" s="386"/>
      <c r="F603" s="386"/>
      <c r="G603" s="386"/>
      <c r="H603" s="386"/>
      <c r="I603" s="386"/>
      <c r="J603" s="386"/>
      <c r="K603" s="386"/>
      <c r="L603" s="386"/>
      <c r="M603" s="386"/>
      <c r="N603" s="386"/>
      <c r="O603" s="386"/>
      <c r="P603" s="386"/>
      <c r="Q603" s="386"/>
      <c r="R603" s="386"/>
    </row>
    <row r="604" spans="1:18" s="79" customFormat="1" x14ac:dyDescent="0.5">
      <c r="A604" s="281" t="s">
        <v>73</v>
      </c>
      <c r="B604" s="281"/>
      <c r="C604" s="281"/>
      <c r="D604" s="282"/>
      <c r="E604" s="281"/>
      <c r="F604" s="281"/>
      <c r="G604" s="281"/>
      <c r="H604" s="281"/>
      <c r="I604" s="281"/>
      <c r="J604" s="281"/>
      <c r="K604" s="281"/>
      <c r="L604" s="281"/>
      <c r="M604" s="281"/>
      <c r="N604" s="281"/>
      <c r="O604" s="281"/>
      <c r="P604" s="281"/>
      <c r="Q604" s="281"/>
      <c r="R604" s="281"/>
    </row>
    <row r="605" spans="1:18" s="79" customFormat="1" x14ac:dyDescent="0.5">
      <c r="A605" s="49" t="s">
        <v>238</v>
      </c>
      <c r="B605" s="49"/>
      <c r="C605" s="49"/>
      <c r="D605" s="243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</row>
    <row r="606" spans="1:18" s="79" customFormat="1" x14ac:dyDescent="0.5">
      <c r="A606" s="387" t="s">
        <v>373</v>
      </c>
      <c r="B606" s="387"/>
      <c r="C606" s="387"/>
      <c r="D606" s="387"/>
      <c r="E606" s="387"/>
      <c r="F606" s="387"/>
      <c r="G606" s="387"/>
      <c r="H606" s="387"/>
      <c r="I606" s="387"/>
      <c r="J606" s="387"/>
      <c r="K606" s="387"/>
      <c r="L606" s="387"/>
      <c r="M606" s="387"/>
      <c r="N606" s="387"/>
      <c r="O606" s="387"/>
      <c r="P606" s="387"/>
      <c r="Q606" s="387"/>
      <c r="R606" s="387"/>
    </row>
    <row r="607" spans="1:18" s="79" customFormat="1" x14ac:dyDescent="0.5">
      <c r="A607" s="388" t="s">
        <v>75</v>
      </c>
      <c r="B607" s="388"/>
      <c r="C607" s="388"/>
      <c r="D607" s="388"/>
      <c r="E607" s="388"/>
      <c r="F607" s="388"/>
      <c r="G607" s="388"/>
      <c r="H607" s="388"/>
      <c r="I607" s="388"/>
      <c r="J607" s="388"/>
      <c r="K607" s="388"/>
      <c r="L607" s="388"/>
      <c r="M607" s="388"/>
      <c r="N607" s="388"/>
      <c r="O607" s="388"/>
      <c r="P607" s="388"/>
      <c r="Q607" s="388"/>
      <c r="R607" s="388"/>
    </row>
    <row r="608" spans="1:18" s="81" customFormat="1" x14ac:dyDescent="0.5">
      <c r="A608" s="389" t="s">
        <v>9</v>
      </c>
      <c r="B608" s="390" t="s">
        <v>10</v>
      </c>
      <c r="C608" s="56" t="s">
        <v>13</v>
      </c>
      <c r="D608" s="379" t="s">
        <v>17</v>
      </c>
      <c r="E608" s="396" t="s">
        <v>11</v>
      </c>
      <c r="F608" s="375" t="s">
        <v>14</v>
      </c>
      <c r="G608" s="381" t="s">
        <v>437</v>
      </c>
      <c r="H608" s="382"/>
      <c r="I608" s="382"/>
      <c r="J608" s="382"/>
      <c r="K608" s="382"/>
      <c r="L608" s="382"/>
      <c r="M608" s="382"/>
      <c r="N608" s="382"/>
      <c r="O608" s="382"/>
      <c r="P608" s="382"/>
      <c r="Q608" s="382"/>
      <c r="R608" s="383"/>
    </row>
    <row r="609" spans="1:18" s="79" customFormat="1" ht="42" x14ac:dyDescent="0.5">
      <c r="A609" s="389"/>
      <c r="B609" s="390"/>
      <c r="C609" s="57" t="s">
        <v>12</v>
      </c>
      <c r="D609" s="380"/>
      <c r="E609" s="396"/>
      <c r="F609" s="376"/>
      <c r="G609" s="252">
        <v>22920</v>
      </c>
      <c r="H609" s="252">
        <v>22951</v>
      </c>
      <c r="I609" s="252">
        <v>22981</v>
      </c>
      <c r="J609" s="252">
        <v>23012</v>
      </c>
      <c r="K609" s="252">
        <v>23043</v>
      </c>
      <c r="L609" s="252">
        <v>23071</v>
      </c>
      <c r="M609" s="252">
        <v>23102</v>
      </c>
      <c r="N609" s="252">
        <v>23132</v>
      </c>
      <c r="O609" s="252">
        <v>23163</v>
      </c>
      <c r="P609" s="252">
        <v>23193</v>
      </c>
      <c r="Q609" s="252">
        <v>23224</v>
      </c>
      <c r="R609" s="252">
        <v>23255</v>
      </c>
    </row>
    <row r="610" spans="1:18" s="79" customFormat="1" x14ac:dyDescent="0.5">
      <c r="A610" s="156">
        <v>1</v>
      </c>
      <c r="B610" s="157" t="s">
        <v>327</v>
      </c>
      <c r="C610" s="157" t="s">
        <v>329</v>
      </c>
      <c r="D610" s="138">
        <v>161700</v>
      </c>
      <c r="E610" s="158" t="s">
        <v>527</v>
      </c>
      <c r="F610" s="158" t="s">
        <v>337</v>
      </c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</row>
    <row r="611" spans="1:18" s="79" customFormat="1" x14ac:dyDescent="0.5">
      <c r="A611" s="160"/>
      <c r="B611" s="143" t="s">
        <v>328</v>
      </c>
      <c r="C611" s="143" t="s">
        <v>330</v>
      </c>
      <c r="D611" s="309">
        <v>142100</v>
      </c>
      <c r="E611" s="364" t="s">
        <v>528</v>
      </c>
      <c r="F611" s="175"/>
      <c r="G611" s="207"/>
      <c r="H611" s="207"/>
      <c r="I611" s="207"/>
      <c r="J611" s="207"/>
      <c r="K611" s="207"/>
      <c r="L611" s="207"/>
      <c r="M611" s="207"/>
      <c r="N611" s="207"/>
      <c r="O611" s="207"/>
      <c r="P611" s="207"/>
      <c r="Q611" s="207"/>
      <c r="R611" s="207"/>
    </row>
    <row r="612" spans="1:18" s="79" customFormat="1" x14ac:dyDescent="0.5">
      <c r="A612" s="156">
        <v>2</v>
      </c>
      <c r="B612" s="157" t="s">
        <v>343</v>
      </c>
      <c r="C612" s="139" t="s">
        <v>192</v>
      </c>
      <c r="D612" s="138">
        <v>354497</v>
      </c>
      <c r="E612" s="115" t="s">
        <v>527</v>
      </c>
      <c r="F612" s="158" t="s">
        <v>191</v>
      </c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</row>
    <row r="613" spans="1:18" s="79" customFormat="1" x14ac:dyDescent="0.5">
      <c r="A613" s="162"/>
      <c r="B613" s="139"/>
      <c r="C613" s="139" t="s">
        <v>189</v>
      </c>
      <c r="D613" s="365">
        <v>220636</v>
      </c>
      <c r="E613" s="366" t="s">
        <v>528</v>
      </c>
      <c r="F613" s="367"/>
      <c r="G613" s="368"/>
      <c r="H613" s="368"/>
      <c r="I613" s="368"/>
      <c r="J613" s="368"/>
      <c r="K613" s="368"/>
      <c r="L613" s="368"/>
      <c r="M613" s="368"/>
      <c r="N613" s="368"/>
      <c r="O613" s="368"/>
      <c r="P613" s="368"/>
      <c r="Q613" s="368"/>
      <c r="R613" s="368"/>
    </row>
    <row r="614" spans="1:18" s="79" customFormat="1" x14ac:dyDescent="0.5">
      <c r="A614" s="162"/>
      <c r="B614" s="139"/>
      <c r="C614" s="137"/>
      <c r="D614" s="369">
        <v>103475</v>
      </c>
      <c r="E614" s="370" t="s">
        <v>203</v>
      </c>
      <c r="F614" s="371"/>
      <c r="G614" s="372"/>
      <c r="H614" s="372"/>
      <c r="I614" s="372"/>
      <c r="J614" s="372"/>
      <c r="K614" s="372"/>
      <c r="L614" s="372"/>
      <c r="M614" s="372"/>
      <c r="N614" s="372"/>
      <c r="O614" s="372"/>
      <c r="P614" s="372"/>
      <c r="Q614" s="372"/>
      <c r="R614" s="372"/>
    </row>
    <row r="615" spans="1:18" s="79" customFormat="1" x14ac:dyDescent="0.5">
      <c r="A615" s="162"/>
      <c r="B615" s="139"/>
      <c r="C615" s="164" t="s">
        <v>193</v>
      </c>
      <c r="D615" s="165">
        <v>63235</v>
      </c>
      <c r="E615" s="166" t="s">
        <v>527</v>
      </c>
      <c r="F615" s="167" t="s">
        <v>337</v>
      </c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</row>
    <row r="616" spans="1:18" s="79" customFormat="1" x14ac:dyDescent="0.5">
      <c r="A616" s="162"/>
      <c r="B616" s="139"/>
      <c r="C616" s="139" t="s">
        <v>190</v>
      </c>
      <c r="D616" s="361">
        <v>55570</v>
      </c>
      <c r="E616" s="373" t="s">
        <v>528</v>
      </c>
      <c r="F616" s="362"/>
      <c r="G616" s="363"/>
      <c r="H616" s="363"/>
      <c r="I616" s="363"/>
      <c r="J616" s="363"/>
      <c r="K616" s="363"/>
      <c r="L616" s="363"/>
      <c r="M616" s="363"/>
      <c r="N616" s="363"/>
      <c r="O616" s="363"/>
      <c r="P616" s="363"/>
      <c r="Q616" s="363"/>
      <c r="R616" s="363"/>
    </row>
    <row r="617" spans="1:18" s="79" customFormat="1" x14ac:dyDescent="0.5">
      <c r="A617" s="156">
        <v>3</v>
      </c>
      <c r="B617" s="157" t="s">
        <v>533</v>
      </c>
      <c r="C617" s="80" t="s">
        <v>529</v>
      </c>
      <c r="D617" s="165">
        <v>56100</v>
      </c>
      <c r="E617" s="166" t="s">
        <v>527</v>
      </c>
      <c r="F617" s="167" t="s">
        <v>337</v>
      </c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59"/>
    </row>
    <row r="618" spans="1:18" s="79" customFormat="1" x14ac:dyDescent="0.5">
      <c r="A618" s="160"/>
      <c r="B618" s="143" t="s">
        <v>530</v>
      </c>
      <c r="C618" s="143" t="s">
        <v>530</v>
      </c>
      <c r="D618" s="309">
        <v>49300</v>
      </c>
      <c r="E618" s="374" t="s">
        <v>528</v>
      </c>
      <c r="F618" s="175"/>
      <c r="G618" s="207"/>
      <c r="H618" s="207"/>
      <c r="I618" s="207"/>
      <c r="J618" s="207"/>
      <c r="K618" s="207"/>
      <c r="L618" s="207"/>
      <c r="M618" s="207"/>
      <c r="N618" s="207"/>
      <c r="O618" s="207"/>
      <c r="P618" s="207"/>
      <c r="Q618" s="207"/>
      <c r="R618" s="207"/>
    </row>
    <row r="619" spans="1:18" s="79" customFormat="1" x14ac:dyDescent="0.5">
      <c r="A619" s="156">
        <v>4</v>
      </c>
      <c r="B619" s="157" t="s">
        <v>531</v>
      </c>
      <c r="C619" s="80" t="s">
        <v>534</v>
      </c>
      <c r="D619" s="165">
        <v>37290</v>
      </c>
      <c r="E619" s="166" t="s">
        <v>527</v>
      </c>
      <c r="F619" s="167" t="s">
        <v>337</v>
      </c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59"/>
    </row>
    <row r="620" spans="1:18" s="79" customFormat="1" x14ac:dyDescent="0.5">
      <c r="A620" s="160"/>
      <c r="B620" s="143" t="s">
        <v>532</v>
      </c>
      <c r="C620" s="143" t="s">
        <v>535</v>
      </c>
      <c r="D620" s="309">
        <v>32770</v>
      </c>
      <c r="E620" s="374" t="s">
        <v>528</v>
      </c>
      <c r="F620" s="175"/>
      <c r="G620" s="207"/>
      <c r="H620" s="207"/>
      <c r="I620" s="207"/>
      <c r="J620" s="207"/>
      <c r="K620" s="207"/>
      <c r="L620" s="207"/>
      <c r="M620" s="207"/>
      <c r="N620" s="207"/>
      <c r="O620" s="207"/>
      <c r="P620" s="207"/>
      <c r="Q620" s="207"/>
      <c r="R620" s="207"/>
    </row>
    <row r="621" spans="1:18" s="79" customFormat="1" x14ac:dyDescent="0.5">
      <c r="A621" s="108"/>
      <c r="B621" s="114"/>
      <c r="C621" s="114"/>
      <c r="D621" s="42"/>
      <c r="E621" s="108"/>
      <c r="F621" s="108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</row>
    <row r="622" spans="1:18" s="79" customFormat="1" x14ac:dyDescent="0.5">
      <c r="A622" s="78"/>
      <c r="B622" s="82"/>
      <c r="C622" s="82"/>
      <c r="D622" s="84"/>
      <c r="E622" s="78"/>
      <c r="F622" s="78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</row>
    <row r="623" spans="1:18" s="79" customFormat="1" x14ac:dyDescent="0.5">
      <c r="A623" s="108"/>
      <c r="B623" s="114"/>
      <c r="C623" s="114"/>
      <c r="D623" s="42"/>
      <c r="E623" s="108"/>
      <c r="F623" s="108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</row>
    <row r="624" spans="1:18" s="79" customFormat="1" x14ac:dyDescent="0.5">
      <c r="A624" s="78"/>
      <c r="B624" s="82"/>
      <c r="C624" s="82"/>
      <c r="D624" s="84"/>
      <c r="E624" s="78"/>
      <c r="F624" s="78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</row>
    <row r="625" spans="1:18" s="79" customFormat="1" x14ac:dyDescent="0.5">
      <c r="A625" s="108"/>
      <c r="B625" s="114"/>
      <c r="C625" s="114"/>
      <c r="D625" s="42"/>
      <c r="E625" s="108"/>
      <c r="F625" s="108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</row>
    <row r="626" spans="1:18" s="79" customFormat="1" x14ac:dyDescent="0.5">
      <c r="A626" s="78"/>
      <c r="B626" s="82"/>
      <c r="C626" s="82"/>
      <c r="D626" s="84"/>
      <c r="E626" s="78"/>
      <c r="F626" s="78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</row>
    <row r="627" spans="1:18" s="79" customFormat="1" x14ac:dyDescent="0.5">
      <c r="A627" s="108"/>
      <c r="B627" s="114"/>
      <c r="C627" s="114"/>
      <c r="D627" s="42"/>
      <c r="E627" s="108"/>
      <c r="F627" s="108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</row>
    <row r="628" spans="1:18" s="79" customFormat="1" x14ac:dyDescent="0.5">
      <c r="A628" s="78"/>
      <c r="B628" s="82"/>
      <c r="C628" s="82"/>
      <c r="D628" s="84"/>
      <c r="E628" s="78"/>
      <c r="F628" s="78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</row>
    <row r="629" spans="1:18" s="79" customFormat="1" x14ac:dyDescent="0.5">
      <c r="A629" s="180"/>
      <c r="B629" s="145"/>
      <c r="C629" s="145"/>
      <c r="D629" s="263"/>
      <c r="E629" s="180"/>
      <c r="F629" s="180"/>
      <c r="G629" s="223"/>
      <c r="H629" s="223"/>
      <c r="I629" s="223"/>
      <c r="J629" s="223"/>
      <c r="K629" s="223"/>
      <c r="L629" s="223"/>
      <c r="M629" s="223"/>
      <c r="N629" s="223"/>
      <c r="O629" s="223"/>
      <c r="P629" s="223"/>
      <c r="Q629" s="223"/>
      <c r="R629" s="223"/>
    </row>
    <row r="630" spans="1:18" s="79" customFormat="1" x14ac:dyDescent="0.5">
      <c r="A630" s="384" t="s">
        <v>436</v>
      </c>
      <c r="B630" s="384"/>
      <c r="C630" s="384"/>
      <c r="D630" s="384"/>
      <c r="E630" s="384"/>
      <c r="F630" s="384"/>
      <c r="G630" s="384"/>
      <c r="H630" s="384"/>
      <c r="I630" s="384"/>
      <c r="J630" s="384"/>
      <c r="K630" s="384"/>
      <c r="L630" s="384"/>
      <c r="M630" s="384"/>
      <c r="N630" s="384"/>
      <c r="O630" s="384"/>
      <c r="P630" s="384"/>
      <c r="Q630" s="384"/>
      <c r="R630" s="384"/>
    </row>
    <row r="631" spans="1:18" s="79" customFormat="1" x14ac:dyDescent="0.5">
      <c r="A631" s="242"/>
      <c r="B631" s="242"/>
      <c r="C631" s="385" t="s">
        <v>231</v>
      </c>
      <c r="D631" s="385"/>
      <c r="E631" s="242"/>
      <c r="F631" s="242"/>
      <c r="G631" s="242"/>
      <c r="H631" s="242"/>
      <c r="I631" s="242"/>
      <c r="J631" s="242"/>
      <c r="K631" s="242"/>
      <c r="L631" s="242"/>
      <c r="M631" s="242"/>
      <c r="N631" s="242"/>
      <c r="O631" s="242"/>
      <c r="P631" s="242"/>
      <c r="Q631" s="242"/>
      <c r="R631" s="260">
        <v>29</v>
      </c>
    </row>
    <row r="632" spans="1:18" s="79" customFormat="1" x14ac:dyDescent="0.5">
      <c r="A632" s="385" t="s">
        <v>39</v>
      </c>
      <c r="B632" s="385"/>
      <c r="C632" s="385"/>
      <c r="D632" s="385"/>
      <c r="E632" s="385"/>
      <c r="F632" s="385"/>
      <c r="G632" s="385"/>
      <c r="H632" s="385"/>
      <c r="I632" s="385"/>
      <c r="J632" s="385"/>
      <c r="K632" s="385"/>
      <c r="L632" s="385"/>
      <c r="M632" s="385"/>
      <c r="N632" s="385"/>
      <c r="O632" s="385"/>
      <c r="P632" s="385"/>
      <c r="Q632" s="385"/>
      <c r="R632" s="385"/>
    </row>
    <row r="633" spans="1:18" s="79" customFormat="1" x14ac:dyDescent="0.5">
      <c r="A633" s="386" t="s">
        <v>209</v>
      </c>
      <c r="B633" s="386"/>
      <c r="C633" s="386"/>
      <c r="D633" s="386"/>
      <c r="E633" s="386"/>
      <c r="F633" s="386"/>
      <c r="G633" s="386"/>
      <c r="H633" s="386"/>
      <c r="I633" s="386"/>
      <c r="J633" s="386"/>
      <c r="K633" s="386"/>
      <c r="L633" s="386"/>
      <c r="M633" s="386"/>
      <c r="N633" s="386"/>
      <c r="O633" s="386"/>
      <c r="P633" s="386"/>
      <c r="Q633" s="386"/>
      <c r="R633" s="386"/>
    </row>
    <row r="634" spans="1:18" s="79" customFormat="1" x14ac:dyDescent="0.5">
      <c r="A634" s="281" t="s">
        <v>73</v>
      </c>
      <c r="B634" s="281"/>
      <c r="C634" s="281"/>
      <c r="D634" s="282"/>
      <c r="E634" s="281"/>
      <c r="F634" s="281"/>
      <c r="G634" s="281"/>
      <c r="H634" s="281"/>
      <c r="I634" s="281"/>
      <c r="J634" s="281"/>
      <c r="K634" s="281"/>
      <c r="L634" s="281"/>
      <c r="M634" s="281"/>
      <c r="N634" s="281"/>
      <c r="O634" s="281"/>
      <c r="P634" s="281"/>
      <c r="Q634" s="281"/>
      <c r="R634" s="281"/>
    </row>
    <row r="635" spans="1:18" s="79" customFormat="1" x14ac:dyDescent="0.5">
      <c r="A635" s="49" t="s">
        <v>224</v>
      </c>
      <c r="B635" s="49"/>
      <c r="C635" s="49"/>
      <c r="D635" s="243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</row>
    <row r="636" spans="1:18" s="79" customFormat="1" x14ac:dyDescent="0.5">
      <c r="A636" s="387" t="s">
        <v>373</v>
      </c>
      <c r="B636" s="387"/>
      <c r="C636" s="387"/>
      <c r="D636" s="387"/>
      <c r="E636" s="387"/>
      <c r="F636" s="387"/>
      <c r="G636" s="387"/>
      <c r="H636" s="387"/>
      <c r="I636" s="387"/>
      <c r="J636" s="387"/>
      <c r="K636" s="387"/>
      <c r="L636" s="387"/>
      <c r="M636" s="387"/>
      <c r="N636" s="387"/>
      <c r="O636" s="387"/>
      <c r="P636" s="387"/>
      <c r="Q636" s="387"/>
      <c r="R636" s="387"/>
    </row>
    <row r="637" spans="1:18" s="79" customFormat="1" x14ac:dyDescent="0.5">
      <c r="A637" s="388" t="s">
        <v>74</v>
      </c>
      <c r="B637" s="388"/>
      <c r="C637" s="388"/>
      <c r="D637" s="388"/>
      <c r="E637" s="388"/>
      <c r="F637" s="388"/>
      <c r="G637" s="388"/>
      <c r="H637" s="388"/>
      <c r="I637" s="388"/>
      <c r="J637" s="388"/>
      <c r="K637" s="388"/>
      <c r="L637" s="388"/>
      <c r="M637" s="388"/>
      <c r="N637" s="388"/>
      <c r="O637" s="388"/>
      <c r="P637" s="388"/>
      <c r="Q637" s="388"/>
      <c r="R637" s="388"/>
    </row>
    <row r="638" spans="1:18" s="81" customFormat="1" x14ac:dyDescent="0.5">
      <c r="A638" s="389" t="s">
        <v>9</v>
      </c>
      <c r="B638" s="390" t="s">
        <v>10</v>
      </c>
      <c r="C638" s="56" t="s">
        <v>13</v>
      </c>
      <c r="D638" s="379" t="s">
        <v>17</v>
      </c>
      <c r="E638" s="396" t="s">
        <v>11</v>
      </c>
      <c r="F638" s="375" t="s">
        <v>14</v>
      </c>
      <c r="G638" s="381" t="s">
        <v>437</v>
      </c>
      <c r="H638" s="382"/>
      <c r="I638" s="382"/>
      <c r="J638" s="382"/>
      <c r="K638" s="382"/>
      <c r="L638" s="382"/>
      <c r="M638" s="382"/>
      <c r="N638" s="382"/>
      <c r="O638" s="382"/>
      <c r="P638" s="382"/>
      <c r="Q638" s="382"/>
      <c r="R638" s="383"/>
    </row>
    <row r="639" spans="1:18" s="81" customFormat="1" ht="42" x14ac:dyDescent="0.5">
      <c r="A639" s="389"/>
      <c r="B639" s="390"/>
      <c r="C639" s="57" t="s">
        <v>12</v>
      </c>
      <c r="D639" s="380"/>
      <c r="E639" s="396"/>
      <c r="F639" s="376"/>
      <c r="G639" s="252">
        <v>22920</v>
      </c>
      <c r="H639" s="252">
        <v>22951</v>
      </c>
      <c r="I639" s="252">
        <v>22981</v>
      </c>
      <c r="J639" s="252">
        <v>23012</v>
      </c>
      <c r="K639" s="252">
        <v>23043</v>
      </c>
      <c r="L639" s="252">
        <v>23071</v>
      </c>
      <c r="M639" s="252">
        <v>23102</v>
      </c>
      <c r="N639" s="252">
        <v>23132</v>
      </c>
      <c r="O639" s="252">
        <v>23163</v>
      </c>
      <c r="P639" s="252">
        <v>23193</v>
      </c>
      <c r="Q639" s="252">
        <v>23224</v>
      </c>
      <c r="R639" s="252">
        <v>23255</v>
      </c>
    </row>
    <row r="640" spans="1:18" s="81" customFormat="1" x14ac:dyDescent="0.5">
      <c r="A640" s="156">
        <v>1</v>
      </c>
      <c r="B640" s="157" t="s">
        <v>288</v>
      </c>
      <c r="C640" s="157" t="s">
        <v>289</v>
      </c>
      <c r="D640" s="138">
        <v>740000</v>
      </c>
      <c r="E640" s="108" t="s">
        <v>27</v>
      </c>
      <c r="F640" s="158" t="s">
        <v>191</v>
      </c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</row>
    <row r="641" spans="1:18" s="81" customFormat="1" x14ac:dyDescent="0.5">
      <c r="A641" s="162"/>
      <c r="B641" s="139" t="s">
        <v>292</v>
      </c>
      <c r="C641" s="139"/>
      <c r="D641" s="165">
        <v>460000</v>
      </c>
      <c r="E641" s="169" t="s">
        <v>202</v>
      </c>
      <c r="F641" s="167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</row>
    <row r="642" spans="1:18" s="79" customFormat="1" x14ac:dyDescent="0.5">
      <c r="A642" s="162"/>
      <c r="B642" s="139" t="s">
        <v>293</v>
      </c>
      <c r="C642" s="139"/>
      <c r="D642" s="165">
        <v>216000</v>
      </c>
      <c r="E642" s="170" t="s">
        <v>203</v>
      </c>
      <c r="F642" s="170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</row>
    <row r="643" spans="1:18" s="79" customFormat="1" x14ac:dyDescent="0.5">
      <c r="A643" s="156"/>
      <c r="B643" s="157"/>
      <c r="C643" s="157"/>
      <c r="D643" s="138"/>
      <c r="E643" s="283"/>
      <c r="F643" s="283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</row>
    <row r="644" spans="1:18" s="79" customFormat="1" x14ac:dyDescent="0.5">
      <c r="A644" s="160"/>
      <c r="B644" s="143"/>
      <c r="C644" s="264"/>
      <c r="D644" s="154"/>
      <c r="E644" s="284"/>
      <c r="F644" s="284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</row>
    <row r="645" spans="1:18" s="79" customFormat="1" x14ac:dyDescent="0.5">
      <c r="A645" s="156"/>
      <c r="B645" s="157"/>
      <c r="C645" s="157"/>
      <c r="D645" s="138"/>
      <c r="E645" s="283"/>
      <c r="F645" s="283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</row>
    <row r="646" spans="1:18" s="79" customFormat="1" x14ac:dyDescent="0.5">
      <c r="A646" s="160"/>
      <c r="B646" s="143"/>
      <c r="C646" s="264"/>
      <c r="D646" s="154"/>
      <c r="E646" s="284"/>
      <c r="F646" s="284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</row>
    <row r="647" spans="1:18" s="79" customFormat="1" x14ac:dyDescent="0.5">
      <c r="A647" s="156"/>
      <c r="B647" s="157"/>
      <c r="C647" s="157"/>
      <c r="D647" s="138"/>
      <c r="E647" s="283"/>
      <c r="F647" s="283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</row>
    <row r="648" spans="1:18" s="79" customFormat="1" x14ac:dyDescent="0.5">
      <c r="A648" s="160"/>
      <c r="B648" s="143"/>
      <c r="C648" s="264"/>
      <c r="D648" s="154"/>
      <c r="E648" s="284"/>
      <c r="F648" s="284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</row>
    <row r="649" spans="1:18" s="79" customFormat="1" x14ac:dyDescent="0.5">
      <c r="A649" s="156"/>
      <c r="B649" s="157"/>
      <c r="C649" s="157"/>
      <c r="D649" s="138"/>
      <c r="E649" s="283"/>
      <c r="F649" s="283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</row>
    <row r="650" spans="1:18" s="79" customFormat="1" x14ac:dyDescent="0.5">
      <c r="A650" s="160"/>
      <c r="B650" s="143"/>
      <c r="C650" s="264"/>
      <c r="D650" s="154"/>
      <c r="E650" s="284"/>
      <c r="F650" s="284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</row>
    <row r="651" spans="1:18" s="79" customFormat="1" x14ac:dyDescent="0.5">
      <c r="A651" s="156"/>
      <c r="B651" s="157"/>
      <c r="C651" s="157"/>
      <c r="D651" s="138"/>
      <c r="E651" s="283"/>
      <c r="F651" s="283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</row>
    <row r="652" spans="1:18" s="79" customFormat="1" x14ac:dyDescent="0.5">
      <c r="A652" s="160"/>
      <c r="B652" s="143"/>
      <c r="C652" s="264"/>
      <c r="D652" s="154"/>
      <c r="E652" s="284"/>
      <c r="F652" s="284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</row>
    <row r="653" spans="1:18" s="79" customFormat="1" x14ac:dyDescent="0.5">
      <c r="A653" s="156"/>
      <c r="B653" s="157"/>
      <c r="C653" s="157"/>
      <c r="D653" s="138"/>
      <c r="E653" s="283"/>
      <c r="F653" s="283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</row>
    <row r="654" spans="1:18" s="79" customFormat="1" x14ac:dyDescent="0.5">
      <c r="A654" s="160"/>
      <c r="B654" s="143"/>
      <c r="C654" s="264"/>
      <c r="D654" s="154"/>
      <c r="E654" s="284"/>
      <c r="F654" s="284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</row>
    <row r="655" spans="1:18" s="79" customFormat="1" x14ac:dyDescent="0.5">
      <c r="A655" s="156"/>
      <c r="B655" s="157"/>
      <c r="C655" s="157"/>
      <c r="D655" s="138"/>
      <c r="E655" s="283"/>
      <c r="F655" s="283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</row>
    <row r="656" spans="1:18" s="79" customFormat="1" x14ac:dyDescent="0.5">
      <c r="A656" s="160"/>
      <c r="B656" s="143"/>
      <c r="C656" s="264"/>
      <c r="D656" s="154"/>
      <c r="E656" s="284"/>
      <c r="F656" s="284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</row>
    <row r="657" spans="1:18" s="79" customFormat="1" x14ac:dyDescent="0.5">
      <c r="A657" s="180"/>
      <c r="B657" s="145"/>
      <c r="C657" s="262"/>
      <c r="D657" s="263"/>
      <c r="E657" s="285"/>
      <c r="F657" s="285"/>
      <c r="G657" s="223"/>
      <c r="H657" s="223"/>
      <c r="I657" s="223"/>
      <c r="J657" s="223"/>
      <c r="K657" s="223"/>
      <c r="L657" s="223"/>
      <c r="M657" s="223"/>
      <c r="N657" s="223"/>
      <c r="O657" s="223"/>
      <c r="P657" s="223"/>
      <c r="Q657" s="223"/>
      <c r="R657" s="223"/>
    </row>
    <row r="658" spans="1:18" s="79" customFormat="1" x14ac:dyDescent="0.5">
      <c r="A658" s="384" t="s">
        <v>436</v>
      </c>
      <c r="B658" s="384"/>
      <c r="C658" s="384"/>
      <c r="D658" s="384"/>
      <c r="E658" s="384"/>
      <c r="F658" s="384"/>
      <c r="G658" s="384"/>
      <c r="H658" s="384"/>
      <c r="I658" s="384"/>
      <c r="J658" s="384"/>
      <c r="K658" s="384"/>
      <c r="L658" s="384"/>
      <c r="M658" s="384"/>
      <c r="N658" s="384"/>
      <c r="O658" s="384"/>
      <c r="P658" s="384"/>
      <c r="Q658" s="384"/>
      <c r="R658" s="384"/>
    </row>
    <row r="659" spans="1:18" s="79" customFormat="1" x14ac:dyDescent="0.5">
      <c r="A659" s="242"/>
      <c r="B659" s="242"/>
      <c r="C659" s="385" t="s">
        <v>231</v>
      </c>
      <c r="D659" s="385"/>
      <c r="E659" s="242"/>
      <c r="F659" s="242"/>
      <c r="G659" s="242"/>
      <c r="H659" s="242"/>
      <c r="I659" s="242"/>
      <c r="J659" s="242"/>
      <c r="K659" s="242"/>
      <c r="L659" s="242"/>
      <c r="M659" s="242"/>
      <c r="N659" s="242"/>
      <c r="O659" s="242"/>
      <c r="P659" s="242"/>
      <c r="Q659" s="242"/>
      <c r="R659" s="257">
        <v>30</v>
      </c>
    </row>
    <row r="660" spans="1:18" s="79" customFormat="1" x14ac:dyDescent="0.5">
      <c r="A660" s="385" t="s">
        <v>39</v>
      </c>
      <c r="B660" s="385"/>
      <c r="C660" s="385"/>
      <c r="D660" s="385"/>
      <c r="E660" s="385"/>
      <c r="F660" s="385"/>
      <c r="G660" s="385"/>
      <c r="H660" s="385"/>
      <c r="I660" s="385"/>
      <c r="J660" s="385"/>
      <c r="K660" s="385"/>
      <c r="L660" s="385"/>
      <c r="M660" s="385"/>
      <c r="N660" s="385"/>
      <c r="O660" s="385"/>
      <c r="P660" s="385"/>
      <c r="Q660" s="385"/>
      <c r="R660" s="385"/>
    </row>
    <row r="661" spans="1:18" s="79" customFormat="1" x14ac:dyDescent="0.5">
      <c r="A661" s="386" t="s">
        <v>209</v>
      </c>
      <c r="B661" s="386"/>
      <c r="C661" s="386"/>
      <c r="D661" s="386"/>
      <c r="E661" s="386"/>
      <c r="F661" s="386"/>
      <c r="G661" s="386"/>
      <c r="H661" s="386"/>
      <c r="I661" s="386"/>
      <c r="J661" s="386"/>
      <c r="K661" s="386"/>
      <c r="L661" s="386"/>
      <c r="M661" s="386"/>
      <c r="N661" s="386"/>
      <c r="O661" s="386"/>
      <c r="P661" s="386"/>
      <c r="Q661" s="386"/>
      <c r="R661" s="386"/>
    </row>
    <row r="662" spans="1:18" s="79" customFormat="1" x14ac:dyDescent="0.5">
      <c r="A662" s="281" t="s">
        <v>73</v>
      </c>
      <c r="B662" s="281"/>
      <c r="C662" s="281"/>
      <c r="D662" s="282"/>
      <c r="E662" s="281"/>
      <c r="F662" s="281"/>
      <c r="G662" s="281"/>
      <c r="H662" s="281"/>
      <c r="I662" s="281"/>
      <c r="J662" s="281"/>
      <c r="K662" s="281"/>
      <c r="L662" s="281"/>
      <c r="M662" s="281"/>
      <c r="N662" s="281"/>
      <c r="O662" s="281"/>
      <c r="P662" s="281"/>
      <c r="Q662" s="281"/>
      <c r="R662" s="281"/>
    </row>
    <row r="663" spans="1:18" s="79" customFormat="1" x14ac:dyDescent="0.5">
      <c r="A663" s="49" t="s">
        <v>224</v>
      </c>
      <c r="B663" s="49"/>
      <c r="C663" s="49"/>
      <c r="D663" s="243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</row>
    <row r="664" spans="1:18" s="79" customFormat="1" x14ac:dyDescent="0.5">
      <c r="A664" s="387" t="s">
        <v>373</v>
      </c>
      <c r="B664" s="387"/>
      <c r="C664" s="387"/>
      <c r="D664" s="387"/>
      <c r="E664" s="387"/>
      <c r="F664" s="387"/>
      <c r="G664" s="387"/>
      <c r="H664" s="387"/>
      <c r="I664" s="387"/>
      <c r="J664" s="387"/>
      <c r="K664" s="387"/>
      <c r="L664" s="387"/>
      <c r="M664" s="387"/>
      <c r="N664" s="387"/>
      <c r="O664" s="387"/>
      <c r="P664" s="387"/>
      <c r="Q664" s="387"/>
      <c r="R664" s="387"/>
    </row>
    <row r="665" spans="1:18" s="79" customFormat="1" x14ac:dyDescent="0.5">
      <c r="A665" s="388" t="s">
        <v>76</v>
      </c>
      <c r="B665" s="388"/>
      <c r="C665" s="388"/>
      <c r="D665" s="388"/>
      <c r="E665" s="388"/>
      <c r="F665" s="388"/>
      <c r="G665" s="388"/>
      <c r="H665" s="388"/>
      <c r="I665" s="388"/>
      <c r="J665" s="388"/>
      <c r="K665" s="388"/>
      <c r="L665" s="388"/>
      <c r="M665" s="388"/>
      <c r="N665" s="388"/>
      <c r="O665" s="388"/>
      <c r="P665" s="388"/>
      <c r="Q665" s="388"/>
      <c r="R665" s="388"/>
    </row>
    <row r="666" spans="1:18" s="81" customFormat="1" x14ac:dyDescent="0.5">
      <c r="A666" s="389" t="s">
        <v>9</v>
      </c>
      <c r="B666" s="390" t="s">
        <v>10</v>
      </c>
      <c r="C666" s="56" t="s">
        <v>13</v>
      </c>
      <c r="D666" s="379" t="s">
        <v>17</v>
      </c>
      <c r="E666" s="396" t="s">
        <v>11</v>
      </c>
      <c r="F666" s="375" t="s">
        <v>14</v>
      </c>
      <c r="G666" s="381" t="s">
        <v>437</v>
      </c>
      <c r="H666" s="382"/>
      <c r="I666" s="382"/>
      <c r="J666" s="382"/>
      <c r="K666" s="382"/>
      <c r="L666" s="382"/>
      <c r="M666" s="382"/>
      <c r="N666" s="382"/>
      <c r="O666" s="382"/>
      <c r="P666" s="382"/>
      <c r="Q666" s="382"/>
      <c r="R666" s="383"/>
    </row>
    <row r="667" spans="1:18" s="81" customFormat="1" ht="42" x14ac:dyDescent="0.5">
      <c r="A667" s="389"/>
      <c r="B667" s="390"/>
      <c r="C667" s="57" t="s">
        <v>12</v>
      </c>
      <c r="D667" s="380"/>
      <c r="E667" s="396"/>
      <c r="F667" s="376"/>
      <c r="G667" s="252">
        <v>22920</v>
      </c>
      <c r="H667" s="252">
        <v>22951</v>
      </c>
      <c r="I667" s="252">
        <v>22981</v>
      </c>
      <c r="J667" s="252">
        <v>23012</v>
      </c>
      <c r="K667" s="252">
        <v>23043</v>
      </c>
      <c r="L667" s="252">
        <v>23071</v>
      </c>
      <c r="M667" s="252">
        <v>23102</v>
      </c>
      <c r="N667" s="252">
        <v>23132</v>
      </c>
      <c r="O667" s="252">
        <v>23163</v>
      </c>
      <c r="P667" s="252">
        <v>23193</v>
      </c>
      <c r="Q667" s="252">
        <v>23224</v>
      </c>
      <c r="R667" s="252">
        <v>23255</v>
      </c>
    </row>
    <row r="668" spans="1:18" s="81" customFormat="1" x14ac:dyDescent="0.5">
      <c r="A668" s="162">
        <v>1</v>
      </c>
      <c r="B668" s="90" t="s">
        <v>536</v>
      </c>
      <c r="C668" s="49" t="s">
        <v>537</v>
      </c>
      <c r="D668" s="113">
        <v>100000</v>
      </c>
      <c r="E668" s="162" t="s">
        <v>24</v>
      </c>
      <c r="F668" s="158" t="s">
        <v>337</v>
      </c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</row>
    <row r="669" spans="1:18" s="81" customFormat="1" x14ac:dyDescent="0.5">
      <c r="A669" s="162"/>
      <c r="B669" s="139"/>
      <c r="C669" s="139" t="s">
        <v>538</v>
      </c>
      <c r="D669" s="113"/>
      <c r="E669" s="162"/>
      <c r="F669" s="162"/>
      <c r="G669" s="163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3"/>
    </row>
    <row r="670" spans="1:18" s="79" customFormat="1" x14ac:dyDescent="0.5">
      <c r="A670" s="156"/>
      <c r="B670" s="80"/>
      <c r="C670" s="105"/>
      <c r="D670" s="138"/>
      <c r="E670" s="156"/>
      <c r="F670" s="158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</row>
    <row r="671" spans="1:18" s="79" customFormat="1" x14ac:dyDescent="0.5">
      <c r="A671" s="160"/>
      <c r="B671" s="143"/>
      <c r="C671" s="143"/>
      <c r="D671" s="154"/>
      <c r="E671" s="160"/>
      <c r="F671" s="160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</row>
    <row r="672" spans="1:18" s="79" customFormat="1" x14ac:dyDescent="0.5">
      <c r="A672" s="156"/>
      <c r="B672" s="157"/>
      <c r="C672" s="157"/>
      <c r="D672" s="138"/>
      <c r="E672" s="156"/>
      <c r="F672" s="156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</row>
    <row r="673" spans="1:18" s="79" customFormat="1" x14ac:dyDescent="0.5">
      <c r="A673" s="160"/>
      <c r="B673" s="143"/>
      <c r="C673" s="143"/>
      <c r="D673" s="154"/>
      <c r="E673" s="160"/>
      <c r="F673" s="160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</row>
    <row r="674" spans="1:18" s="79" customFormat="1" x14ac:dyDescent="0.5">
      <c r="A674" s="156"/>
      <c r="B674" s="157"/>
      <c r="C674" s="157"/>
      <c r="D674" s="138"/>
      <c r="E674" s="156"/>
      <c r="F674" s="156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</row>
    <row r="675" spans="1:18" s="79" customFormat="1" x14ac:dyDescent="0.5">
      <c r="A675" s="160"/>
      <c r="B675" s="143"/>
      <c r="C675" s="143"/>
      <c r="D675" s="154"/>
      <c r="E675" s="160"/>
      <c r="F675" s="160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</row>
    <row r="676" spans="1:18" s="79" customFormat="1" ht="23.25" customHeight="1" x14ac:dyDescent="0.5">
      <c r="A676" s="162"/>
      <c r="B676" s="139"/>
      <c r="C676" s="139"/>
      <c r="D676" s="113"/>
      <c r="E676" s="162"/>
      <c r="F676" s="162"/>
      <c r="G676" s="163"/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3"/>
    </row>
    <row r="677" spans="1:18" s="79" customFormat="1" x14ac:dyDescent="0.5">
      <c r="A677" s="160"/>
      <c r="B677" s="143"/>
      <c r="C677" s="143"/>
      <c r="D677" s="154"/>
      <c r="E677" s="160"/>
      <c r="F677" s="160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</row>
    <row r="678" spans="1:18" s="79" customFormat="1" ht="24" customHeight="1" x14ac:dyDescent="0.5">
      <c r="A678" s="162"/>
      <c r="B678" s="139"/>
      <c r="C678" s="139"/>
      <c r="D678" s="113"/>
      <c r="E678" s="162"/>
      <c r="F678" s="162"/>
      <c r="G678" s="163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</row>
    <row r="679" spans="1:18" s="79" customFormat="1" x14ac:dyDescent="0.5">
      <c r="A679" s="160"/>
      <c r="B679" s="143"/>
      <c r="C679" s="264"/>
      <c r="D679" s="154"/>
      <c r="E679" s="160"/>
      <c r="F679" s="160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</row>
    <row r="680" spans="1:18" s="79" customFormat="1" ht="23.25" customHeight="1" x14ac:dyDescent="0.5">
      <c r="A680" s="162"/>
      <c r="B680" s="139"/>
      <c r="C680" s="139"/>
      <c r="D680" s="113"/>
      <c r="E680" s="162"/>
      <c r="F680" s="162"/>
      <c r="G680" s="163"/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3"/>
    </row>
    <row r="681" spans="1:18" s="79" customFormat="1" x14ac:dyDescent="0.5">
      <c r="A681" s="160"/>
      <c r="B681" s="143"/>
      <c r="C681" s="143"/>
      <c r="D681" s="154"/>
      <c r="E681" s="160"/>
      <c r="F681" s="160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</row>
    <row r="682" spans="1:18" s="79" customFormat="1" ht="24" customHeight="1" x14ac:dyDescent="0.5">
      <c r="A682" s="162"/>
      <c r="B682" s="139"/>
      <c r="C682" s="139"/>
      <c r="D682" s="113"/>
      <c r="E682" s="162"/>
      <c r="F682" s="162"/>
      <c r="G682" s="163"/>
      <c r="H682" s="163"/>
      <c r="I682" s="163"/>
      <c r="J682" s="163"/>
      <c r="K682" s="163"/>
      <c r="L682" s="163"/>
      <c r="M682" s="163"/>
      <c r="N682" s="163"/>
      <c r="O682" s="163"/>
      <c r="P682" s="163"/>
      <c r="Q682" s="163"/>
      <c r="R682" s="163"/>
    </row>
    <row r="683" spans="1:18" s="79" customFormat="1" x14ac:dyDescent="0.5">
      <c r="A683" s="160"/>
      <c r="B683" s="143"/>
      <c r="C683" s="264"/>
      <c r="D683" s="154"/>
      <c r="E683" s="160"/>
      <c r="F683" s="160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</row>
    <row r="684" spans="1:18" s="79" customFormat="1" x14ac:dyDescent="0.5">
      <c r="A684" s="180"/>
      <c r="B684" s="145"/>
      <c r="C684" s="262"/>
      <c r="D684" s="263"/>
      <c r="E684" s="180"/>
      <c r="F684" s="180"/>
      <c r="G684" s="223"/>
      <c r="H684" s="223"/>
      <c r="I684" s="223"/>
      <c r="J684" s="223"/>
      <c r="K684" s="223"/>
      <c r="L684" s="223"/>
      <c r="M684" s="223"/>
      <c r="N684" s="223"/>
      <c r="O684" s="223"/>
      <c r="P684" s="223"/>
      <c r="Q684" s="223"/>
      <c r="R684" s="223"/>
    </row>
    <row r="685" spans="1:18" s="79" customFormat="1" x14ac:dyDescent="0.5">
      <c r="A685" s="384" t="s">
        <v>436</v>
      </c>
      <c r="B685" s="384"/>
      <c r="C685" s="384"/>
      <c r="D685" s="384"/>
      <c r="E685" s="384"/>
      <c r="F685" s="384"/>
      <c r="G685" s="384"/>
      <c r="H685" s="384"/>
      <c r="I685" s="384"/>
      <c r="J685" s="384"/>
      <c r="K685" s="384"/>
      <c r="L685" s="384"/>
      <c r="M685" s="384"/>
      <c r="N685" s="384"/>
      <c r="O685" s="384"/>
      <c r="P685" s="384"/>
      <c r="Q685" s="384"/>
      <c r="R685" s="384"/>
    </row>
    <row r="686" spans="1:18" s="79" customFormat="1" x14ac:dyDescent="0.5">
      <c r="A686" s="242"/>
      <c r="B686" s="242"/>
      <c r="C686" s="385" t="s">
        <v>231</v>
      </c>
      <c r="D686" s="385"/>
      <c r="E686" s="242"/>
      <c r="F686" s="242"/>
      <c r="G686" s="242"/>
      <c r="H686" s="242"/>
      <c r="I686" s="242"/>
      <c r="J686" s="242"/>
      <c r="K686" s="242"/>
      <c r="L686" s="242"/>
      <c r="M686" s="242"/>
      <c r="N686" s="242"/>
      <c r="O686" s="242"/>
      <c r="P686" s="242"/>
      <c r="Q686" s="242"/>
      <c r="R686" s="257">
        <v>31</v>
      </c>
    </row>
    <row r="687" spans="1:18" s="79" customFormat="1" x14ac:dyDescent="0.5">
      <c r="A687" s="384" t="s">
        <v>29</v>
      </c>
      <c r="B687" s="384"/>
      <c r="C687" s="384"/>
      <c r="D687" s="384"/>
      <c r="E687" s="384"/>
      <c r="F687" s="384"/>
      <c r="G687" s="384"/>
      <c r="H687" s="384"/>
      <c r="I687" s="384"/>
      <c r="J687" s="384"/>
      <c r="K687" s="384"/>
      <c r="L687" s="384"/>
      <c r="M687" s="384"/>
      <c r="N687" s="384"/>
      <c r="O687" s="384"/>
      <c r="P687" s="384"/>
      <c r="Q687" s="384"/>
      <c r="R687" s="384"/>
    </row>
    <row r="688" spans="1:18" s="81" customFormat="1" x14ac:dyDescent="0.5">
      <c r="A688" s="386" t="s">
        <v>209</v>
      </c>
      <c r="B688" s="386"/>
      <c r="C688" s="386"/>
      <c r="D688" s="386"/>
      <c r="E688" s="386"/>
      <c r="F688" s="386"/>
      <c r="G688" s="386"/>
      <c r="H688" s="386"/>
      <c r="I688" s="386"/>
      <c r="J688" s="386"/>
      <c r="K688" s="386"/>
      <c r="L688" s="386"/>
      <c r="M688" s="386"/>
      <c r="N688" s="386"/>
      <c r="O688" s="386"/>
      <c r="P688" s="386"/>
      <c r="Q688" s="386"/>
      <c r="R688" s="386"/>
    </row>
    <row r="689" spans="1:18" s="79" customFormat="1" x14ac:dyDescent="0.5">
      <c r="A689" s="281" t="s">
        <v>73</v>
      </c>
      <c r="B689" s="281"/>
      <c r="C689" s="281"/>
      <c r="D689" s="282"/>
      <c r="E689" s="281"/>
      <c r="F689" s="281"/>
      <c r="G689" s="281"/>
      <c r="H689" s="281"/>
      <c r="I689" s="281"/>
      <c r="J689" s="281"/>
      <c r="K689" s="281"/>
      <c r="L689" s="281"/>
      <c r="M689" s="281"/>
      <c r="N689" s="281"/>
      <c r="O689" s="281"/>
      <c r="P689" s="281"/>
      <c r="Q689" s="281"/>
      <c r="R689" s="281"/>
    </row>
    <row r="690" spans="1:18" s="79" customFormat="1" ht="23.25" customHeight="1" x14ac:dyDescent="0.5">
      <c r="A690" s="49" t="s">
        <v>238</v>
      </c>
      <c r="B690" s="49"/>
      <c r="C690" s="49"/>
      <c r="D690" s="243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</row>
    <row r="691" spans="1:18" s="79" customFormat="1" ht="24" customHeight="1" x14ac:dyDescent="0.5">
      <c r="A691" s="393" t="s">
        <v>371</v>
      </c>
      <c r="B691" s="393"/>
      <c r="C691" s="393"/>
      <c r="D691" s="393"/>
      <c r="E691" s="393"/>
      <c r="F691" s="393"/>
      <c r="G691" s="393"/>
      <c r="H691" s="393"/>
      <c r="I691" s="393"/>
      <c r="J691" s="393"/>
      <c r="K691" s="393"/>
      <c r="L691" s="393"/>
      <c r="M691" s="393"/>
      <c r="N691" s="393"/>
      <c r="O691" s="393"/>
      <c r="P691" s="393"/>
      <c r="Q691" s="393"/>
      <c r="R691" s="393"/>
    </row>
    <row r="692" spans="1:18" s="79" customFormat="1" x14ac:dyDescent="0.5">
      <c r="A692" s="388" t="s">
        <v>77</v>
      </c>
      <c r="B692" s="388"/>
      <c r="C692" s="388"/>
      <c r="D692" s="388"/>
      <c r="E692" s="388"/>
      <c r="F692" s="388"/>
      <c r="G692" s="388"/>
      <c r="H692" s="388"/>
      <c r="I692" s="388"/>
      <c r="J692" s="388"/>
      <c r="K692" s="388"/>
      <c r="L692" s="388"/>
      <c r="M692" s="388"/>
      <c r="N692" s="388"/>
      <c r="O692" s="388"/>
      <c r="P692" s="388"/>
      <c r="Q692" s="388"/>
      <c r="R692" s="388"/>
    </row>
    <row r="693" spans="1:18" s="79" customFormat="1" x14ac:dyDescent="0.5">
      <c r="A693" s="400" t="s">
        <v>9</v>
      </c>
      <c r="B693" s="403" t="s">
        <v>10</v>
      </c>
      <c r="C693" s="250" t="s">
        <v>13</v>
      </c>
      <c r="D693" s="394" t="s">
        <v>17</v>
      </c>
      <c r="E693" s="403" t="s">
        <v>11</v>
      </c>
      <c r="F693" s="400" t="s">
        <v>14</v>
      </c>
      <c r="G693" s="381" t="s">
        <v>437</v>
      </c>
      <c r="H693" s="382"/>
      <c r="I693" s="382"/>
      <c r="J693" s="382"/>
      <c r="K693" s="382"/>
      <c r="L693" s="382"/>
      <c r="M693" s="382"/>
      <c r="N693" s="382"/>
      <c r="O693" s="382"/>
      <c r="P693" s="382"/>
      <c r="Q693" s="382"/>
      <c r="R693" s="383"/>
    </row>
    <row r="694" spans="1:18" s="79" customFormat="1" ht="42" x14ac:dyDescent="0.5">
      <c r="A694" s="401"/>
      <c r="B694" s="404"/>
      <c r="C694" s="251" t="s">
        <v>12</v>
      </c>
      <c r="D694" s="395"/>
      <c r="E694" s="404"/>
      <c r="F694" s="401"/>
      <c r="G694" s="252">
        <v>22920</v>
      </c>
      <c r="H694" s="252">
        <v>22951</v>
      </c>
      <c r="I694" s="252">
        <v>22981</v>
      </c>
      <c r="J694" s="252">
        <v>23012</v>
      </c>
      <c r="K694" s="252">
        <v>23043</v>
      </c>
      <c r="L694" s="252">
        <v>23071</v>
      </c>
      <c r="M694" s="252">
        <v>23102</v>
      </c>
      <c r="N694" s="252">
        <v>23132</v>
      </c>
      <c r="O694" s="252">
        <v>23163</v>
      </c>
      <c r="P694" s="252">
        <v>23193</v>
      </c>
      <c r="Q694" s="252">
        <v>23224</v>
      </c>
      <c r="R694" s="252">
        <v>23255</v>
      </c>
    </row>
    <row r="695" spans="1:18" s="79" customFormat="1" x14ac:dyDescent="0.5">
      <c r="A695" s="108">
        <v>1</v>
      </c>
      <c r="B695" s="49" t="s">
        <v>204</v>
      </c>
      <c r="C695" s="80" t="s">
        <v>194</v>
      </c>
      <c r="D695" s="42">
        <v>60000</v>
      </c>
      <c r="E695" s="108" t="s">
        <v>27</v>
      </c>
      <c r="F695" s="115" t="s">
        <v>337</v>
      </c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</row>
    <row r="696" spans="1:18" s="79" customFormat="1" x14ac:dyDescent="0.5">
      <c r="A696" s="78"/>
      <c r="B696" s="82" t="s">
        <v>331</v>
      </c>
      <c r="C696" s="82" t="s">
        <v>297</v>
      </c>
      <c r="D696" s="84"/>
      <c r="E696" s="78"/>
      <c r="F696" s="78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</row>
    <row r="697" spans="1:18" s="79" customFormat="1" x14ac:dyDescent="0.5">
      <c r="A697" s="44">
        <v>2</v>
      </c>
      <c r="B697" s="49" t="s">
        <v>251</v>
      </c>
      <c r="C697" s="80" t="s">
        <v>252</v>
      </c>
      <c r="D697" s="42">
        <v>15000</v>
      </c>
      <c r="E697" s="115" t="s">
        <v>253</v>
      </c>
      <c r="F697" s="158" t="s">
        <v>187</v>
      </c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</row>
    <row r="698" spans="1:18" s="79" customFormat="1" x14ac:dyDescent="0.5">
      <c r="A698" s="78"/>
      <c r="B698" s="82"/>
      <c r="C698" s="176"/>
      <c r="D698" s="177"/>
      <c r="E698" s="178"/>
      <c r="F698" s="99"/>
      <c r="G698" s="100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</row>
    <row r="699" spans="1:18" s="79" customFormat="1" x14ac:dyDescent="0.5">
      <c r="A699" s="44">
        <v>3</v>
      </c>
      <c r="B699" s="80" t="s">
        <v>254</v>
      </c>
      <c r="C699" s="49" t="s">
        <v>256</v>
      </c>
      <c r="D699" s="42">
        <v>20000</v>
      </c>
      <c r="E699" s="156" t="s">
        <v>24</v>
      </c>
      <c r="F699" s="115" t="s">
        <v>337</v>
      </c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</row>
    <row r="700" spans="1:18" s="79" customFormat="1" x14ac:dyDescent="0.5">
      <c r="A700" s="78"/>
      <c r="B700" s="82" t="s">
        <v>255</v>
      </c>
      <c r="C700" s="176"/>
      <c r="D700" s="177"/>
      <c r="E700" s="78"/>
      <c r="F700" s="78"/>
      <c r="G700" s="100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</row>
    <row r="701" spans="1:18" x14ac:dyDescent="0.5">
      <c r="A701" s="58">
        <v>4</v>
      </c>
      <c r="B701" s="80" t="s">
        <v>214</v>
      </c>
      <c r="C701" s="80" t="s">
        <v>215</v>
      </c>
      <c r="D701" s="42">
        <v>3000</v>
      </c>
      <c r="E701" s="179" t="s">
        <v>37</v>
      </c>
      <c r="F701" s="156" t="s">
        <v>16</v>
      </c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</row>
    <row r="702" spans="1:18" x14ac:dyDescent="0.5">
      <c r="A702" s="60"/>
      <c r="B702" s="90" t="s">
        <v>213</v>
      </c>
      <c r="C702" s="90" t="s">
        <v>216</v>
      </c>
      <c r="D702" s="45"/>
      <c r="E702" s="93"/>
      <c r="F702" s="180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</row>
    <row r="703" spans="1:18" s="79" customFormat="1" x14ac:dyDescent="0.5">
      <c r="A703" s="108">
        <v>5</v>
      </c>
      <c r="B703" s="114" t="s">
        <v>266</v>
      </c>
      <c r="C703" s="181" t="s">
        <v>332</v>
      </c>
      <c r="D703" s="182">
        <v>50000</v>
      </c>
      <c r="E703" s="183" t="s">
        <v>31</v>
      </c>
      <c r="F703" s="108" t="s">
        <v>31</v>
      </c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80"/>
    </row>
    <row r="704" spans="1:18" s="79" customFormat="1" ht="24" customHeight="1" x14ac:dyDescent="0.5">
      <c r="A704" s="44"/>
      <c r="B704" s="112" t="s">
        <v>267</v>
      </c>
      <c r="C704" s="112" t="s">
        <v>333</v>
      </c>
      <c r="D704" s="45"/>
      <c r="E704" s="44"/>
      <c r="F704" s="85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</row>
    <row r="705" spans="1:18" s="79" customFormat="1" x14ac:dyDescent="0.5">
      <c r="A705" s="108">
        <v>6</v>
      </c>
      <c r="B705" s="114" t="s">
        <v>344</v>
      </c>
      <c r="C705" s="114" t="s">
        <v>32</v>
      </c>
      <c r="D705" s="42">
        <v>12000</v>
      </c>
      <c r="E705" s="146" t="s">
        <v>31</v>
      </c>
      <c r="F705" s="108" t="s">
        <v>31</v>
      </c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</row>
    <row r="706" spans="1:18" s="79" customFormat="1" x14ac:dyDescent="0.5">
      <c r="A706" s="44"/>
      <c r="B706" s="176"/>
      <c r="C706" s="176"/>
      <c r="D706" s="177"/>
      <c r="E706" s="184"/>
      <c r="F706" s="85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86"/>
    </row>
    <row r="707" spans="1:18" s="79" customFormat="1" x14ac:dyDescent="0.5">
      <c r="A707" s="108">
        <v>7</v>
      </c>
      <c r="B707" s="112" t="s">
        <v>268</v>
      </c>
      <c r="C707" s="112" t="s">
        <v>56</v>
      </c>
      <c r="D707" s="42">
        <v>12000</v>
      </c>
      <c r="E707" s="185" t="s">
        <v>31</v>
      </c>
      <c r="F707" s="44" t="s">
        <v>31</v>
      </c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</row>
    <row r="708" spans="1:18" s="79" customFormat="1" x14ac:dyDescent="0.5">
      <c r="A708" s="78"/>
      <c r="B708" s="82" t="s">
        <v>269</v>
      </c>
      <c r="C708" s="176"/>
      <c r="D708" s="177"/>
      <c r="E708" s="78"/>
      <c r="F708" s="78"/>
      <c r="G708" s="100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</row>
    <row r="709" spans="1:18" s="79" customFormat="1" x14ac:dyDescent="0.5">
      <c r="A709" s="108"/>
      <c r="B709" s="112"/>
      <c r="C709" s="112"/>
      <c r="D709" s="42"/>
      <c r="E709" s="185"/>
      <c r="F709" s="44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</row>
    <row r="710" spans="1:18" s="79" customFormat="1" x14ac:dyDescent="0.5">
      <c r="A710" s="78"/>
      <c r="B710" s="82"/>
      <c r="C710" s="176"/>
      <c r="D710" s="177"/>
      <c r="E710" s="78"/>
      <c r="F710" s="78"/>
      <c r="G710" s="100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</row>
    <row r="711" spans="1:18" s="79" customFormat="1" x14ac:dyDescent="0.5">
      <c r="A711" s="108"/>
      <c r="B711" s="112"/>
      <c r="C711" s="112"/>
      <c r="D711" s="42"/>
      <c r="E711" s="185"/>
      <c r="F711" s="44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</row>
    <row r="712" spans="1:18" s="79" customFormat="1" x14ac:dyDescent="0.5">
      <c r="A712" s="78"/>
      <c r="B712" s="82"/>
      <c r="C712" s="176"/>
      <c r="D712" s="177"/>
      <c r="E712" s="78"/>
      <c r="F712" s="78"/>
      <c r="G712" s="100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</row>
    <row r="713" spans="1:18" s="79" customFormat="1" ht="24" customHeight="1" x14ac:dyDescent="0.5">
      <c r="A713" s="110"/>
      <c r="B713" s="144"/>
      <c r="C713" s="144"/>
      <c r="D713" s="88"/>
      <c r="E713" s="110"/>
      <c r="F713" s="110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</row>
    <row r="714" spans="1:18" s="79" customFormat="1" x14ac:dyDescent="0.5">
      <c r="A714" s="384" t="s">
        <v>436</v>
      </c>
      <c r="B714" s="384"/>
      <c r="C714" s="384"/>
      <c r="D714" s="384"/>
      <c r="E714" s="384"/>
      <c r="F714" s="384"/>
      <c r="G714" s="384"/>
      <c r="H714" s="384"/>
      <c r="I714" s="384"/>
      <c r="J714" s="384"/>
      <c r="K714" s="384"/>
      <c r="L714" s="384"/>
      <c r="M714" s="384"/>
      <c r="N714" s="384"/>
      <c r="O714" s="384"/>
      <c r="P714" s="384"/>
      <c r="Q714" s="384"/>
      <c r="R714" s="384"/>
    </row>
    <row r="715" spans="1:18" s="79" customFormat="1" x14ac:dyDescent="0.5">
      <c r="A715" s="242"/>
      <c r="B715" s="242"/>
      <c r="C715" s="385" t="s">
        <v>231</v>
      </c>
      <c r="D715" s="385"/>
      <c r="E715" s="242"/>
      <c r="F715" s="242"/>
      <c r="G715" s="242"/>
      <c r="H715" s="242"/>
      <c r="I715" s="242"/>
      <c r="J715" s="242"/>
      <c r="K715" s="242"/>
      <c r="L715" s="242"/>
      <c r="M715" s="242"/>
      <c r="N715" s="242"/>
      <c r="O715" s="242"/>
      <c r="P715" s="242"/>
      <c r="Q715" s="242"/>
      <c r="R715" s="257">
        <v>32</v>
      </c>
    </row>
    <row r="716" spans="1:18" s="79" customFormat="1" x14ac:dyDescent="0.5">
      <c r="A716" s="384" t="s">
        <v>29</v>
      </c>
      <c r="B716" s="384"/>
      <c r="C716" s="384"/>
      <c r="D716" s="384"/>
      <c r="E716" s="384"/>
      <c r="F716" s="384"/>
      <c r="G716" s="384"/>
      <c r="H716" s="384"/>
      <c r="I716" s="384"/>
      <c r="J716" s="384"/>
      <c r="K716" s="384"/>
      <c r="L716" s="384"/>
      <c r="M716" s="384"/>
      <c r="N716" s="384"/>
      <c r="O716" s="384"/>
      <c r="P716" s="384"/>
      <c r="Q716" s="384"/>
      <c r="R716" s="384"/>
    </row>
    <row r="717" spans="1:18" s="81" customFormat="1" x14ac:dyDescent="0.5">
      <c r="A717" s="386" t="s">
        <v>209</v>
      </c>
      <c r="B717" s="386"/>
      <c r="C717" s="386"/>
      <c r="D717" s="386"/>
      <c r="E717" s="386"/>
      <c r="F717" s="386"/>
      <c r="G717" s="386"/>
      <c r="H717" s="386"/>
      <c r="I717" s="386"/>
      <c r="J717" s="386"/>
      <c r="K717" s="386"/>
      <c r="L717" s="386"/>
      <c r="M717" s="386"/>
      <c r="N717" s="386"/>
      <c r="O717" s="386"/>
      <c r="P717" s="386"/>
      <c r="Q717" s="386"/>
      <c r="R717" s="386"/>
    </row>
    <row r="718" spans="1:18" s="79" customFormat="1" x14ac:dyDescent="0.5">
      <c r="A718" s="281" t="s">
        <v>73</v>
      </c>
      <c r="B718" s="281"/>
      <c r="C718" s="281"/>
      <c r="D718" s="282"/>
      <c r="E718" s="281"/>
      <c r="F718" s="281"/>
      <c r="G718" s="281"/>
      <c r="H718" s="281"/>
      <c r="I718" s="281"/>
      <c r="J718" s="281"/>
      <c r="K718" s="281"/>
      <c r="L718" s="281"/>
      <c r="M718" s="281"/>
      <c r="N718" s="281"/>
      <c r="O718" s="281"/>
      <c r="P718" s="281"/>
      <c r="Q718" s="281"/>
      <c r="R718" s="281"/>
    </row>
    <row r="719" spans="1:18" s="79" customFormat="1" x14ac:dyDescent="0.5">
      <c r="A719" s="49" t="s">
        <v>238</v>
      </c>
      <c r="B719" s="49"/>
      <c r="C719" s="49"/>
      <c r="D719" s="243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</row>
    <row r="720" spans="1:18" s="79" customFormat="1" x14ac:dyDescent="0.5">
      <c r="A720" s="393" t="s">
        <v>371</v>
      </c>
      <c r="B720" s="393"/>
      <c r="C720" s="393"/>
      <c r="D720" s="393"/>
      <c r="E720" s="393"/>
      <c r="F720" s="393"/>
      <c r="G720" s="393"/>
      <c r="H720" s="393"/>
      <c r="I720" s="393"/>
      <c r="J720" s="393"/>
      <c r="K720" s="393"/>
      <c r="L720" s="393"/>
      <c r="M720" s="393"/>
      <c r="N720" s="393"/>
      <c r="O720" s="393"/>
      <c r="P720" s="393"/>
      <c r="Q720" s="393"/>
      <c r="R720" s="393"/>
    </row>
    <row r="721" spans="1:18" s="79" customFormat="1" ht="24" customHeight="1" x14ac:dyDescent="0.5">
      <c r="A721" s="388" t="s">
        <v>78</v>
      </c>
      <c r="B721" s="388"/>
      <c r="C721" s="388"/>
      <c r="D721" s="388"/>
      <c r="E721" s="388"/>
      <c r="F721" s="388"/>
      <c r="G721" s="388"/>
      <c r="H721" s="388"/>
      <c r="I721" s="388"/>
      <c r="J721" s="388"/>
      <c r="K721" s="388"/>
      <c r="L721" s="388"/>
      <c r="M721" s="388"/>
      <c r="N721" s="388"/>
      <c r="O721" s="388"/>
      <c r="P721" s="388"/>
      <c r="Q721" s="388"/>
      <c r="R721" s="388"/>
    </row>
    <row r="722" spans="1:18" s="79" customFormat="1" ht="24" customHeight="1" x14ac:dyDescent="0.5">
      <c r="A722" s="402" t="s">
        <v>9</v>
      </c>
      <c r="B722" s="407" t="s">
        <v>10</v>
      </c>
      <c r="C722" s="250" t="s">
        <v>13</v>
      </c>
      <c r="D722" s="394" t="s">
        <v>17</v>
      </c>
      <c r="E722" s="399" t="s">
        <v>11</v>
      </c>
      <c r="F722" s="400" t="s">
        <v>14</v>
      </c>
      <c r="G722" s="381" t="s">
        <v>437</v>
      </c>
      <c r="H722" s="382"/>
      <c r="I722" s="382"/>
      <c r="J722" s="382"/>
      <c r="K722" s="382"/>
      <c r="L722" s="382"/>
      <c r="M722" s="382"/>
      <c r="N722" s="382"/>
      <c r="O722" s="382"/>
      <c r="P722" s="382"/>
      <c r="Q722" s="382"/>
      <c r="R722" s="383"/>
    </row>
    <row r="723" spans="1:18" s="81" customFormat="1" ht="42" x14ac:dyDescent="0.5">
      <c r="A723" s="402"/>
      <c r="B723" s="407"/>
      <c r="C723" s="251" t="s">
        <v>12</v>
      </c>
      <c r="D723" s="395"/>
      <c r="E723" s="399"/>
      <c r="F723" s="401"/>
      <c r="G723" s="252">
        <v>22920</v>
      </c>
      <c r="H723" s="252">
        <v>22951</v>
      </c>
      <c r="I723" s="252">
        <v>22981</v>
      </c>
      <c r="J723" s="252">
        <v>23012</v>
      </c>
      <c r="K723" s="252">
        <v>23043</v>
      </c>
      <c r="L723" s="252">
        <v>23071</v>
      </c>
      <c r="M723" s="252">
        <v>23102</v>
      </c>
      <c r="N723" s="252">
        <v>23132</v>
      </c>
      <c r="O723" s="252">
        <v>23163</v>
      </c>
      <c r="P723" s="252">
        <v>23193</v>
      </c>
      <c r="Q723" s="252">
        <v>23224</v>
      </c>
      <c r="R723" s="252">
        <v>23255</v>
      </c>
    </row>
    <row r="724" spans="1:18" x14ac:dyDescent="0.5">
      <c r="A724" s="108">
        <v>1</v>
      </c>
      <c r="B724" s="114" t="s">
        <v>334</v>
      </c>
      <c r="C724" s="114" t="s">
        <v>256</v>
      </c>
      <c r="D724" s="42">
        <v>108000</v>
      </c>
      <c r="E724" s="108" t="s">
        <v>22</v>
      </c>
      <c r="F724" s="62" t="s">
        <v>337</v>
      </c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</row>
    <row r="725" spans="1:18" x14ac:dyDescent="0.5">
      <c r="A725" s="78"/>
      <c r="B725" s="82" t="s">
        <v>335</v>
      </c>
      <c r="C725" s="82"/>
      <c r="D725" s="84"/>
      <c r="E725" s="186"/>
      <c r="F725" s="63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</row>
    <row r="726" spans="1:18" x14ac:dyDescent="0.5">
      <c r="A726" s="108"/>
      <c r="C726" s="114"/>
      <c r="D726" s="138"/>
      <c r="E726" s="146"/>
      <c r="F726" s="115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</row>
    <row r="727" spans="1:18" x14ac:dyDescent="0.5">
      <c r="A727" s="78"/>
      <c r="B727" s="82"/>
      <c r="C727" s="82"/>
      <c r="D727" s="154"/>
      <c r="E727" s="186"/>
      <c r="F727" s="178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</row>
    <row r="728" spans="1:18" x14ac:dyDescent="0.5">
      <c r="A728" s="108"/>
      <c r="B728" s="114"/>
      <c r="C728" s="114"/>
      <c r="D728" s="42"/>
      <c r="E728" s="146"/>
      <c r="F728" s="405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</row>
    <row r="729" spans="1:18" x14ac:dyDescent="0.5">
      <c r="A729" s="78"/>
      <c r="B729" s="82"/>
      <c r="C729" s="82"/>
      <c r="D729" s="84"/>
      <c r="E729" s="186"/>
      <c r="F729" s="40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</row>
    <row r="730" spans="1:18" x14ac:dyDescent="0.5">
      <c r="A730" s="108"/>
      <c r="B730" s="114"/>
      <c r="C730" s="114"/>
      <c r="D730" s="42"/>
      <c r="E730" s="146"/>
      <c r="F730" s="44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</row>
    <row r="731" spans="1:18" x14ac:dyDescent="0.5">
      <c r="A731" s="78"/>
      <c r="B731" s="82"/>
      <c r="C731" s="82"/>
      <c r="D731" s="84"/>
      <c r="E731" s="184"/>
      <c r="F731" s="2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</row>
    <row r="732" spans="1:18" x14ac:dyDescent="0.5">
      <c r="A732" s="108"/>
      <c r="B732" s="114"/>
      <c r="C732" s="114"/>
      <c r="D732" s="42"/>
      <c r="E732" s="183"/>
      <c r="F732" s="287"/>
      <c r="G732" s="127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</row>
    <row r="733" spans="1:18" x14ac:dyDescent="0.5">
      <c r="A733" s="78"/>
      <c r="B733" s="82"/>
      <c r="C733" s="82"/>
      <c r="D733" s="84"/>
      <c r="E733" s="184"/>
      <c r="F733" s="78"/>
      <c r="G733" s="100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</row>
    <row r="734" spans="1:18" x14ac:dyDescent="0.5">
      <c r="A734" s="108"/>
      <c r="B734" s="114"/>
      <c r="C734" s="114"/>
      <c r="D734" s="42"/>
      <c r="E734" s="146"/>
      <c r="F734" s="44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</row>
    <row r="735" spans="1:18" x14ac:dyDescent="0.5">
      <c r="A735" s="78"/>
      <c r="B735" s="82"/>
      <c r="C735" s="82"/>
      <c r="D735" s="84"/>
      <c r="E735" s="184"/>
      <c r="F735" s="2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</row>
    <row r="736" spans="1:18" x14ac:dyDescent="0.5">
      <c r="A736" s="108"/>
      <c r="B736" s="114"/>
      <c r="C736" s="114"/>
      <c r="D736" s="42"/>
      <c r="E736" s="183"/>
      <c r="F736" s="287"/>
      <c r="G736" s="127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</row>
    <row r="737" spans="1:18" x14ac:dyDescent="0.5">
      <c r="A737" s="78"/>
      <c r="B737" s="82"/>
      <c r="C737" s="82"/>
      <c r="D737" s="84"/>
      <c r="E737" s="184"/>
      <c r="F737" s="78"/>
      <c r="G737" s="100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</row>
    <row r="738" spans="1:18" s="281" customFormat="1" x14ac:dyDescent="0.5">
      <c r="A738" s="108"/>
      <c r="B738" s="114"/>
      <c r="C738" s="114"/>
      <c r="D738" s="42"/>
      <c r="E738" s="146"/>
      <c r="F738" s="44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</row>
    <row r="739" spans="1:18" s="281" customFormat="1" x14ac:dyDescent="0.5">
      <c r="A739" s="78"/>
      <c r="B739" s="82"/>
      <c r="C739" s="82"/>
      <c r="D739" s="84"/>
      <c r="E739" s="184"/>
      <c r="F739" s="2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</row>
    <row r="740" spans="1:18" x14ac:dyDescent="0.5">
      <c r="A740" s="108"/>
      <c r="B740" s="114"/>
      <c r="C740" s="114"/>
      <c r="D740" s="42"/>
      <c r="E740" s="183"/>
      <c r="F740" s="287"/>
      <c r="G740" s="127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</row>
    <row r="741" spans="1:18" x14ac:dyDescent="0.5">
      <c r="A741" s="78"/>
      <c r="B741" s="82"/>
      <c r="C741" s="82"/>
      <c r="D741" s="84"/>
      <c r="E741" s="184"/>
      <c r="F741" s="78"/>
      <c r="G741" s="100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</row>
    <row r="742" spans="1:18" x14ac:dyDescent="0.5">
      <c r="A742" s="110"/>
      <c r="B742" s="144"/>
      <c r="C742" s="262"/>
      <c r="D742" s="263"/>
      <c r="E742" s="110"/>
      <c r="F742" s="110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</row>
    <row r="743" spans="1:18" x14ac:dyDescent="0.5">
      <c r="A743" s="384" t="s">
        <v>436</v>
      </c>
      <c r="B743" s="384"/>
      <c r="C743" s="384"/>
      <c r="D743" s="384"/>
      <c r="E743" s="384"/>
      <c r="F743" s="384"/>
      <c r="G743" s="384"/>
      <c r="H743" s="384"/>
      <c r="I743" s="384"/>
      <c r="J743" s="384"/>
      <c r="K743" s="384"/>
      <c r="L743" s="384"/>
      <c r="M743" s="384"/>
      <c r="N743" s="384"/>
      <c r="O743" s="384"/>
      <c r="P743" s="384"/>
      <c r="Q743" s="384"/>
      <c r="R743" s="384"/>
    </row>
    <row r="744" spans="1:18" x14ac:dyDescent="0.5">
      <c r="A744" s="242"/>
      <c r="B744" s="242"/>
      <c r="C744" s="385" t="s">
        <v>231</v>
      </c>
      <c r="D744" s="385"/>
      <c r="E744" s="242"/>
      <c r="F744" s="242"/>
      <c r="G744" s="242"/>
      <c r="H744" s="242"/>
      <c r="I744" s="242"/>
      <c r="J744" s="242"/>
      <c r="K744" s="242"/>
      <c r="L744" s="242"/>
      <c r="M744" s="242"/>
      <c r="N744" s="242"/>
      <c r="O744" s="242"/>
      <c r="P744" s="242"/>
      <c r="Q744" s="242"/>
      <c r="R744" s="257">
        <v>33</v>
      </c>
    </row>
    <row r="745" spans="1:18" x14ac:dyDescent="0.5">
      <c r="A745" s="385" t="s">
        <v>40</v>
      </c>
      <c r="B745" s="385"/>
      <c r="C745" s="385"/>
      <c r="D745" s="385"/>
      <c r="E745" s="385"/>
      <c r="F745" s="385"/>
      <c r="G745" s="385"/>
      <c r="H745" s="385"/>
      <c r="I745" s="385"/>
      <c r="J745" s="385"/>
      <c r="K745" s="385"/>
      <c r="L745" s="385"/>
      <c r="M745" s="385"/>
      <c r="N745" s="385"/>
      <c r="O745" s="385"/>
      <c r="P745" s="385"/>
      <c r="Q745" s="385"/>
      <c r="R745" s="385"/>
    </row>
    <row r="746" spans="1:18" x14ac:dyDescent="0.5">
      <c r="A746" s="386" t="s">
        <v>210</v>
      </c>
      <c r="B746" s="386"/>
      <c r="C746" s="386"/>
      <c r="D746" s="386"/>
      <c r="E746" s="386"/>
      <c r="F746" s="386"/>
      <c r="G746" s="386"/>
      <c r="H746" s="386"/>
      <c r="I746" s="386"/>
      <c r="J746" s="386"/>
      <c r="K746" s="386"/>
      <c r="L746" s="386"/>
      <c r="M746" s="386"/>
      <c r="N746" s="386"/>
      <c r="O746" s="386"/>
      <c r="P746" s="386"/>
      <c r="Q746" s="386"/>
      <c r="R746" s="386"/>
    </row>
    <row r="747" spans="1:18" x14ac:dyDescent="0.5">
      <c r="A747" s="281" t="s">
        <v>226</v>
      </c>
      <c r="B747" s="281"/>
      <c r="C747" s="281"/>
      <c r="D747" s="282"/>
      <c r="E747" s="281"/>
      <c r="F747" s="281"/>
      <c r="G747" s="281"/>
      <c r="H747" s="281"/>
      <c r="I747" s="281"/>
      <c r="J747" s="281"/>
      <c r="K747" s="281"/>
      <c r="L747" s="281"/>
      <c r="M747" s="281"/>
      <c r="N747" s="281"/>
      <c r="O747" s="281"/>
      <c r="P747" s="281"/>
      <c r="Q747" s="281"/>
      <c r="R747" s="281"/>
    </row>
    <row r="748" spans="1:18" x14ac:dyDescent="0.5">
      <c r="A748" s="281" t="s">
        <v>239</v>
      </c>
      <c r="B748" s="281"/>
      <c r="C748" s="281"/>
      <c r="D748" s="282"/>
      <c r="E748" s="281"/>
      <c r="F748" s="281"/>
      <c r="G748" s="281"/>
      <c r="H748" s="281"/>
      <c r="I748" s="281"/>
      <c r="J748" s="281"/>
      <c r="K748" s="281"/>
      <c r="L748" s="281"/>
      <c r="M748" s="281"/>
      <c r="N748" s="281"/>
      <c r="O748" s="281"/>
      <c r="P748" s="281"/>
      <c r="Q748" s="281"/>
      <c r="R748" s="281"/>
    </row>
    <row r="749" spans="1:18" ht="20.25" customHeight="1" x14ac:dyDescent="0.5">
      <c r="A749" s="387" t="s">
        <v>374</v>
      </c>
      <c r="B749" s="387"/>
      <c r="C749" s="387"/>
      <c r="D749" s="387"/>
      <c r="E749" s="387"/>
      <c r="F749" s="387"/>
      <c r="G749" s="387"/>
      <c r="H749" s="387"/>
      <c r="I749" s="387"/>
      <c r="J749" s="387"/>
      <c r="K749" s="387"/>
      <c r="L749" s="387"/>
      <c r="M749" s="387"/>
      <c r="N749" s="387"/>
      <c r="O749" s="387"/>
      <c r="P749" s="387"/>
      <c r="Q749" s="387"/>
      <c r="R749" s="387"/>
    </row>
    <row r="750" spans="1:18" x14ac:dyDescent="0.5">
      <c r="A750" s="388" t="s">
        <v>79</v>
      </c>
      <c r="B750" s="388"/>
      <c r="C750" s="388"/>
      <c r="D750" s="388"/>
      <c r="E750" s="388"/>
      <c r="F750" s="388"/>
      <c r="G750" s="388"/>
      <c r="H750" s="388"/>
      <c r="I750" s="388"/>
      <c r="J750" s="388"/>
      <c r="K750" s="388"/>
      <c r="L750" s="388"/>
      <c r="M750" s="388"/>
      <c r="N750" s="388"/>
      <c r="O750" s="388"/>
      <c r="P750" s="388"/>
      <c r="Q750" s="388"/>
      <c r="R750" s="388"/>
    </row>
    <row r="751" spans="1:18" x14ac:dyDescent="0.5">
      <c r="A751" s="389" t="s">
        <v>9</v>
      </c>
      <c r="B751" s="390" t="s">
        <v>10</v>
      </c>
      <c r="C751" s="56" t="s">
        <v>13</v>
      </c>
      <c r="D751" s="379" t="s">
        <v>17</v>
      </c>
      <c r="E751" s="396" t="s">
        <v>11</v>
      </c>
      <c r="F751" s="375" t="s">
        <v>14</v>
      </c>
      <c r="G751" s="381" t="s">
        <v>437</v>
      </c>
      <c r="H751" s="382"/>
      <c r="I751" s="382"/>
      <c r="J751" s="382"/>
      <c r="K751" s="382"/>
      <c r="L751" s="382"/>
      <c r="M751" s="382"/>
      <c r="N751" s="382"/>
      <c r="O751" s="382"/>
      <c r="P751" s="382"/>
      <c r="Q751" s="382"/>
      <c r="R751" s="383"/>
    </row>
    <row r="752" spans="1:18" ht="42" x14ac:dyDescent="0.5">
      <c r="A752" s="389"/>
      <c r="B752" s="390"/>
      <c r="C752" s="57" t="s">
        <v>12</v>
      </c>
      <c r="D752" s="380"/>
      <c r="E752" s="396"/>
      <c r="F752" s="376"/>
      <c r="G752" s="252">
        <v>22920</v>
      </c>
      <c r="H752" s="252">
        <v>22951</v>
      </c>
      <c r="I752" s="252">
        <v>22981</v>
      </c>
      <c r="J752" s="252">
        <v>23012</v>
      </c>
      <c r="K752" s="252">
        <v>23043</v>
      </c>
      <c r="L752" s="252">
        <v>23071</v>
      </c>
      <c r="M752" s="252">
        <v>23102</v>
      </c>
      <c r="N752" s="252">
        <v>23132</v>
      </c>
      <c r="O752" s="252">
        <v>23163</v>
      </c>
      <c r="P752" s="252">
        <v>23193</v>
      </c>
      <c r="Q752" s="252">
        <v>23224</v>
      </c>
      <c r="R752" s="252">
        <v>23255</v>
      </c>
    </row>
    <row r="753" spans="1:18" x14ac:dyDescent="0.5">
      <c r="A753" s="156">
        <v>1</v>
      </c>
      <c r="B753" s="157" t="s">
        <v>42</v>
      </c>
      <c r="C753" s="157" t="s">
        <v>42</v>
      </c>
      <c r="D753" s="187">
        <v>150000</v>
      </c>
      <c r="E753" s="188" t="s">
        <v>41</v>
      </c>
      <c r="F753" s="189" t="s">
        <v>16</v>
      </c>
      <c r="G753" s="288"/>
      <c r="H753" s="288"/>
      <c r="I753" s="288"/>
      <c r="J753" s="288"/>
      <c r="K753" s="288"/>
      <c r="L753" s="288"/>
      <c r="M753" s="288"/>
      <c r="N753" s="288"/>
      <c r="O753" s="288"/>
      <c r="P753" s="288"/>
      <c r="Q753" s="288"/>
      <c r="R753" s="288"/>
    </row>
    <row r="754" spans="1:18" x14ac:dyDescent="0.5">
      <c r="A754" s="162"/>
      <c r="B754" s="137"/>
      <c r="C754" s="137"/>
      <c r="D754" s="171">
        <v>60000</v>
      </c>
      <c r="E754" s="190" t="s">
        <v>41</v>
      </c>
      <c r="F754" s="173" t="s">
        <v>295</v>
      </c>
      <c r="G754" s="289"/>
      <c r="H754" s="174"/>
      <c r="I754" s="174"/>
      <c r="J754" s="174"/>
      <c r="K754" s="174"/>
      <c r="L754" s="174"/>
      <c r="M754" s="174"/>
      <c r="N754" s="174"/>
      <c r="O754" s="174"/>
      <c r="P754" s="174"/>
      <c r="Q754" s="174"/>
      <c r="R754" s="174"/>
    </row>
    <row r="755" spans="1:18" x14ac:dyDescent="0.5">
      <c r="A755" s="191"/>
      <c r="B755" s="139"/>
      <c r="C755" s="139"/>
      <c r="D755" s="171">
        <v>30000</v>
      </c>
      <c r="E755" s="190" t="s">
        <v>41</v>
      </c>
      <c r="F755" s="172" t="s">
        <v>294</v>
      </c>
      <c r="G755" s="289"/>
      <c r="H755" s="174"/>
      <c r="I755" s="174"/>
      <c r="J755" s="174"/>
      <c r="K755" s="174"/>
      <c r="L755" s="174"/>
      <c r="M755" s="174"/>
      <c r="N755" s="174"/>
      <c r="O755" s="174"/>
      <c r="P755" s="174"/>
      <c r="Q755" s="174"/>
      <c r="R755" s="174"/>
    </row>
    <row r="756" spans="1:18" x14ac:dyDescent="0.5">
      <c r="A756" s="162"/>
      <c r="B756" s="139"/>
      <c r="C756" s="139"/>
      <c r="D756" s="171">
        <v>50000</v>
      </c>
      <c r="E756" s="190" t="s">
        <v>41</v>
      </c>
      <c r="F756" s="172" t="s">
        <v>365</v>
      </c>
      <c r="G756" s="174"/>
      <c r="H756" s="174"/>
      <c r="I756" s="174"/>
      <c r="J756" s="174"/>
      <c r="K756" s="174"/>
      <c r="L756" s="174"/>
      <c r="M756" s="174"/>
      <c r="N756" s="174"/>
      <c r="O756" s="174"/>
      <c r="P756" s="174"/>
      <c r="Q756" s="174"/>
      <c r="R756" s="174"/>
    </row>
    <row r="757" spans="1:18" x14ac:dyDescent="0.5">
      <c r="A757" s="162"/>
      <c r="B757" s="139"/>
      <c r="C757" s="192"/>
      <c r="D757" s="165">
        <v>30000</v>
      </c>
      <c r="E757" s="193" t="s">
        <v>41</v>
      </c>
      <c r="F757" s="167" t="s">
        <v>364</v>
      </c>
      <c r="G757" s="290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</row>
    <row r="758" spans="1:18" x14ac:dyDescent="0.5">
      <c r="A758" s="156">
        <v>2</v>
      </c>
      <c r="B758" s="80" t="s">
        <v>375</v>
      </c>
      <c r="C758" s="105" t="s">
        <v>376</v>
      </c>
      <c r="D758" s="138">
        <v>150000</v>
      </c>
      <c r="E758" s="179" t="s">
        <v>377</v>
      </c>
      <c r="F758" s="158" t="s">
        <v>16</v>
      </c>
      <c r="G758" s="194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</row>
    <row r="759" spans="1:18" x14ac:dyDescent="0.5">
      <c r="A759" s="195"/>
      <c r="B759" s="196" t="s">
        <v>378</v>
      </c>
      <c r="C759" s="196" t="s">
        <v>379</v>
      </c>
      <c r="D759" s="140"/>
      <c r="E759" s="197"/>
      <c r="F759" s="198"/>
      <c r="G759" s="199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61"/>
    </row>
    <row r="760" spans="1:18" x14ac:dyDescent="0.5">
      <c r="A760" s="191"/>
      <c r="B760" s="157"/>
      <c r="C760" s="91"/>
      <c r="D760" s="113"/>
      <c r="E760" s="291"/>
      <c r="F760" s="179"/>
      <c r="G760" s="163"/>
      <c r="H760" s="223"/>
      <c r="I760" s="163"/>
      <c r="J760" s="223"/>
      <c r="K760" s="163"/>
      <c r="L760" s="223"/>
      <c r="M760" s="163"/>
      <c r="N760" s="223"/>
      <c r="O760" s="163"/>
      <c r="P760" s="223"/>
      <c r="Q760" s="163"/>
      <c r="R760" s="163"/>
    </row>
    <row r="761" spans="1:18" x14ac:dyDescent="0.5">
      <c r="A761" s="195"/>
      <c r="B761" s="143"/>
      <c r="C761" s="143"/>
      <c r="D761" s="140"/>
      <c r="E761" s="197"/>
      <c r="F761" s="98"/>
      <c r="G761" s="199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61"/>
    </row>
    <row r="762" spans="1:18" x14ac:dyDescent="0.5">
      <c r="A762" s="191"/>
      <c r="B762" s="139"/>
      <c r="C762" s="91"/>
      <c r="D762" s="113"/>
      <c r="E762" s="291"/>
      <c r="F762" s="93"/>
      <c r="G762" s="159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</row>
    <row r="763" spans="1:18" x14ac:dyDescent="0.5">
      <c r="A763" s="195"/>
      <c r="B763" s="143"/>
      <c r="C763" s="143"/>
      <c r="D763" s="292"/>
      <c r="E763" s="196"/>
      <c r="F763" s="143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43"/>
    </row>
    <row r="764" spans="1:18" x14ac:dyDescent="0.5">
      <c r="A764" s="191"/>
      <c r="B764" s="139"/>
      <c r="C764" s="91"/>
      <c r="D764" s="113"/>
      <c r="E764" s="291"/>
      <c r="F764" s="93"/>
      <c r="G764" s="159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</row>
    <row r="765" spans="1:18" x14ac:dyDescent="0.5">
      <c r="A765" s="195"/>
      <c r="B765" s="143"/>
      <c r="C765" s="143"/>
      <c r="D765" s="292"/>
      <c r="E765" s="196"/>
      <c r="F765" s="143"/>
      <c r="G765" s="196"/>
      <c r="H765" s="196"/>
      <c r="I765" s="196"/>
      <c r="J765" s="196"/>
      <c r="K765" s="196"/>
      <c r="L765" s="196"/>
      <c r="M765" s="196"/>
      <c r="N765" s="196"/>
      <c r="O765" s="196"/>
      <c r="P765" s="196"/>
      <c r="Q765" s="196"/>
      <c r="R765" s="143"/>
    </row>
    <row r="766" spans="1:18" x14ac:dyDescent="0.5">
      <c r="A766" s="191"/>
      <c r="B766" s="139"/>
      <c r="C766" s="91"/>
      <c r="D766" s="113"/>
      <c r="E766" s="291"/>
      <c r="F766" s="93"/>
      <c r="G766" s="159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</row>
    <row r="767" spans="1:18" x14ac:dyDescent="0.5">
      <c r="A767" s="195"/>
      <c r="B767" s="143"/>
      <c r="C767" s="143"/>
      <c r="D767" s="292"/>
      <c r="E767" s="196"/>
      <c r="F767" s="143"/>
      <c r="G767" s="196"/>
      <c r="H767" s="196"/>
      <c r="I767" s="196"/>
      <c r="J767" s="196"/>
      <c r="K767" s="196"/>
      <c r="L767" s="196"/>
      <c r="M767" s="196"/>
      <c r="N767" s="196"/>
      <c r="O767" s="196"/>
      <c r="P767" s="196"/>
      <c r="Q767" s="196"/>
      <c r="R767" s="143"/>
    </row>
    <row r="768" spans="1:18" x14ac:dyDescent="0.5">
      <c r="A768" s="191"/>
      <c r="B768" s="157"/>
      <c r="C768" s="91"/>
      <c r="D768" s="113"/>
      <c r="E768" s="291"/>
      <c r="F768" s="179"/>
      <c r="G768" s="163"/>
      <c r="H768" s="223"/>
      <c r="I768" s="163"/>
      <c r="J768" s="223"/>
      <c r="K768" s="163"/>
      <c r="L768" s="223"/>
      <c r="M768" s="163"/>
      <c r="N768" s="223"/>
      <c r="O768" s="163"/>
      <c r="P768" s="223"/>
      <c r="Q768" s="163"/>
      <c r="R768" s="163"/>
    </row>
    <row r="769" spans="1:18" x14ac:dyDescent="0.5">
      <c r="A769" s="195"/>
      <c r="B769" s="143"/>
      <c r="C769" s="143"/>
      <c r="D769" s="140"/>
      <c r="E769" s="197"/>
      <c r="F769" s="98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61"/>
    </row>
    <row r="770" spans="1:18" x14ac:dyDescent="0.5">
      <c r="A770" s="180"/>
      <c r="B770" s="145"/>
      <c r="C770" s="145"/>
      <c r="D770" s="293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</row>
    <row r="771" spans="1:18" x14ac:dyDescent="0.5">
      <c r="A771" s="384" t="s">
        <v>436</v>
      </c>
      <c r="B771" s="384"/>
      <c r="C771" s="384"/>
      <c r="D771" s="384"/>
      <c r="E771" s="384"/>
      <c r="F771" s="384"/>
      <c r="G771" s="384"/>
      <c r="H771" s="384"/>
      <c r="I771" s="384"/>
      <c r="J771" s="384"/>
      <c r="K771" s="384"/>
      <c r="L771" s="384"/>
      <c r="M771" s="384"/>
      <c r="N771" s="384"/>
      <c r="O771" s="384"/>
      <c r="P771" s="384"/>
      <c r="Q771" s="384"/>
      <c r="R771" s="384"/>
    </row>
    <row r="772" spans="1:18" x14ac:dyDescent="0.5">
      <c r="A772" s="242"/>
      <c r="B772" s="242"/>
      <c r="C772" s="385" t="s">
        <v>231</v>
      </c>
      <c r="D772" s="385"/>
      <c r="E772" s="242"/>
      <c r="F772" s="242"/>
      <c r="G772" s="242"/>
      <c r="H772" s="242"/>
      <c r="I772" s="242"/>
      <c r="J772" s="242"/>
      <c r="K772" s="242"/>
      <c r="L772" s="242"/>
      <c r="M772" s="242"/>
      <c r="N772" s="242"/>
      <c r="O772" s="242"/>
      <c r="P772" s="242"/>
      <c r="Q772" s="242"/>
      <c r="R772" s="257">
        <v>34</v>
      </c>
    </row>
    <row r="773" spans="1:18" x14ac:dyDescent="0.5">
      <c r="A773" s="385" t="s">
        <v>40</v>
      </c>
      <c r="B773" s="385"/>
      <c r="C773" s="385"/>
      <c r="D773" s="385"/>
      <c r="E773" s="385"/>
      <c r="F773" s="385"/>
      <c r="G773" s="385"/>
      <c r="H773" s="385"/>
      <c r="I773" s="385"/>
      <c r="J773" s="385"/>
      <c r="K773" s="385"/>
      <c r="L773" s="385"/>
      <c r="M773" s="385"/>
      <c r="N773" s="385"/>
      <c r="O773" s="385"/>
      <c r="P773" s="385"/>
      <c r="Q773" s="385"/>
      <c r="R773" s="385"/>
    </row>
    <row r="774" spans="1:18" x14ac:dyDescent="0.5">
      <c r="A774" s="386" t="s">
        <v>211</v>
      </c>
      <c r="B774" s="386"/>
      <c r="C774" s="386"/>
      <c r="D774" s="386"/>
      <c r="E774" s="386"/>
      <c r="F774" s="386"/>
      <c r="G774" s="386"/>
      <c r="H774" s="386"/>
      <c r="I774" s="386"/>
      <c r="J774" s="386"/>
      <c r="K774" s="386"/>
      <c r="L774" s="386"/>
      <c r="M774" s="386"/>
      <c r="N774" s="386"/>
      <c r="O774" s="386"/>
      <c r="P774" s="386"/>
      <c r="Q774" s="386"/>
      <c r="R774" s="386"/>
    </row>
    <row r="775" spans="1:18" x14ac:dyDescent="0.5">
      <c r="A775" s="281" t="s">
        <v>227</v>
      </c>
      <c r="B775" s="281"/>
      <c r="C775" s="281"/>
      <c r="D775" s="282"/>
      <c r="E775" s="281"/>
      <c r="F775" s="281"/>
      <c r="G775" s="281"/>
      <c r="H775" s="281"/>
      <c r="I775" s="281"/>
      <c r="J775" s="281"/>
      <c r="K775" s="281"/>
      <c r="L775" s="281"/>
      <c r="M775" s="281"/>
      <c r="N775" s="281"/>
      <c r="O775" s="281"/>
      <c r="P775" s="281"/>
      <c r="Q775" s="281"/>
      <c r="R775" s="281"/>
    </row>
    <row r="776" spans="1:18" x14ac:dyDescent="0.5">
      <c r="A776" s="281" t="s">
        <v>239</v>
      </c>
      <c r="B776" s="281"/>
      <c r="C776" s="281"/>
      <c r="D776" s="282"/>
      <c r="E776" s="281"/>
      <c r="F776" s="281"/>
      <c r="G776" s="281"/>
      <c r="H776" s="281"/>
      <c r="I776" s="281"/>
      <c r="J776" s="281"/>
      <c r="K776" s="281"/>
      <c r="L776" s="281"/>
      <c r="M776" s="281"/>
      <c r="N776" s="281"/>
      <c r="O776" s="281"/>
      <c r="P776" s="281"/>
      <c r="Q776" s="281"/>
      <c r="R776" s="281"/>
    </row>
    <row r="777" spans="1:18" x14ac:dyDescent="0.5">
      <c r="A777" s="387" t="s">
        <v>374</v>
      </c>
      <c r="B777" s="387"/>
      <c r="C777" s="387"/>
      <c r="D777" s="387"/>
      <c r="E777" s="387"/>
      <c r="F777" s="387"/>
      <c r="G777" s="387"/>
      <c r="H777" s="387"/>
      <c r="I777" s="387"/>
      <c r="J777" s="387"/>
      <c r="K777" s="387"/>
      <c r="L777" s="387"/>
      <c r="M777" s="387"/>
      <c r="N777" s="387"/>
      <c r="O777" s="387"/>
      <c r="P777" s="387"/>
      <c r="Q777" s="387"/>
      <c r="R777" s="387"/>
    </row>
    <row r="778" spans="1:18" x14ac:dyDescent="0.5">
      <c r="A778" s="388" t="s">
        <v>80</v>
      </c>
      <c r="B778" s="388"/>
      <c r="C778" s="388"/>
      <c r="D778" s="388"/>
      <c r="E778" s="388"/>
      <c r="F778" s="388"/>
      <c r="G778" s="388"/>
      <c r="H778" s="388"/>
      <c r="I778" s="388"/>
      <c r="J778" s="388"/>
      <c r="K778" s="388"/>
      <c r="L778" s="388"/>
      <c r="M778" s="388"/>
      <c r="N778" s="388"/>
      <c r="O778" s="388"/>
      <c r="P778" s="388"/>
      <c r="Q778" s="388"/>
      <c r="R778" s="388"/>
    </row>
    <row r="779" spans="1:18" x14ac:dyDescent="0.5">
      <c r="A779" s="389" t="s">
        <v>9</v>
      </c>
      <c r="B779" s="390" t="s">
        <v>10</v>
      </c>
      <c r="C779" s="56" t="s">
        <v>13</v>
      </c>
      <c r="D779" s="379" t="s">
        <v>17</v>
      </c>
      <c r="E779" s="396" t="s">
        <v>11</v>
      </c>
      <c r="F779" s="375" t="s">
        <v>14</v>
      </c>
      <c r="G779" s="381" t="s">
        <v>437</v>
      </c>
      <c r="H779" s="382"/>
      <c r="I779" s="382"/>
      <c r="J779" s="382"/>
      <c r="K779" s="382"/>
      <c r="L779" s="382"/>
      <c r="M779" s="382"/>
      <c r="N779" s="382"/>
      <c r="O779" s="382"/>
      <c r="P779" s="382"/>
      <c r="Q779" s="382"/>
      <c r="R779" s="383"/>
    </row>
    <row r="780" spans="1:18" ht="42" x14ac:dyDescent="0.5">
      <c r="A780" s="375"/>
      <c r="B780" s="391"/>
      <c r="C780" s="294" t="s">
        <v>12</v>
      </c>
      <c r="D780" s="392"/>
      <c r="E780" s="397"/>
      <c r="F780" s="398"/>
      <c r="G780" s="252">
        <v>22920</v>
      </c>
      <c r="H780" s="252">
        <v>22951</v>
      </c>
      <c r="I780" s="252">
        <v>22981</v>
      </c>
      <c r="J780" s="252">
        <v>23012</v>
      </c>
      <c r="K780" s="252">
        <v>23043</v>
      </c>
      <c r="L780" s="252">
        <v>23071</v>
      </c>
      <c r="M780" s="252">
        <v>23102</v>
      </c>
      <c r="N780" s="252">
        <v>23132</v>
      </c>
      <c r="O780" s="252">
        <v>23163</v>
      </c>
      <c r="P780" s="252">
        <v>23193</v>
      </c>
      <c r="Q780" s="252">
        <v>23224</v>
      </c>
      <c r="R780" s="252">
        <v>23255</v>
      </c>
    </row>
    <row r="781" spans="1:18" x14ac:dyDescent="0.5">
      <c r="A781" s="58">
        <v>1</v>
      </c>
      <c r="B781" s="80" t="s">
        <v>265</v>
      </c>
      <c r="C781" s="80" t="s">
        <v>263</v>
      </c>
      <c r="D781" s="42">
        <v>60000</v>
      </c>
      <c r="E781" s="179" t="s">
        <v>37</v>
      </c>
      <c r="F781" s="156" t="s">
        <v>16</v>
      </c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</row>
    <row r="782" spans="1:18" x14ac:dyDescent="0.5">
      <c r="A782" s="60"/>
      <c r="B782" s="90"/>
      <c r="C782" s="90" t="s">
        <v>264</v>
      </c>
      <c r="D782" s="200">
        <v>50000</v>
      </c>
      <c r="E782" s="190"/>
      <c r="F782" s="173" t="s">
        <v>295</v>
      </c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</row>
    <row r="783" spans="1:18" x14ac:dyDescent="0.5">
      <c r="A783" s="60"/>
      <c r="B783" s="91"/>
      <c r="C783" s="90"/>
      <c r="D783" s="200">
        <v>20000</v>
      </c>
      <c r="E783" s="190"/>
      <c r="F783" s="172" t="s">
        <v>294</v>
      </c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</row>
    <row r="784" spans="1:18" x14ac:dyDescent="0.5">
      <c r="A784" s="60"/>
      <c r="B784" s="91"/>
      <c r="C784" s="90"/>
      <c r="D784" s="200">
        <v>30000</v>
      </c>
      <c r="E784" s="190"/>
      <c r="F784" s="172" t="s">
        <v>365</v>
      </c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</row>
    <row r="785" spans="1:18" x14ac:dyDescent="0.5">
      <c r="A785" s="60"/>
      <c r="B785" s="91"/>
      <c r="C785" s="90"/>
      <c r="D785" s="45">
        <v>30000</v>
      </c>
      <c r="E785" s="93"/>
      <c r="F785" s="94" t="s">
        <v>364</v>
      </c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1"/>
    </row>
    <row r="786" spans="1:18" x14ac:dyDescent="0.5">
      <c r="A786" s="156">
        <v>2</v>
      </c>
      <c r="B786" s="80" t="s">
        <v>281</v>
      </c>
      <c r="C786" s="105" t="s">
        <v>282</v>
      </c>
      <c r="D786" s="42">
        <v>30000</v>
      </c>
      <c r="E786" s="179" t="s">
        <v>37</v>
      </c>
      <c r="F786" s="156" t="s">
        <v>16</v>
      </c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</row>
    <row r="787" spans="1:18" x14ac:dyDescent="0.5">
      <c r="A787" s="191"/>
      <c r="B787" s="86"/>
      <c r="C787" s="106" t="s">
        <v>283</v>
      </c>
      <c r="D787" s="201">
        <v>150000</v>
      </c>
      <c r="E787" s="202"/>
      <c r="F787" s="203" t="s">
        <v>294</v>
      </c>
      <c r="G787" s="204"/>
      <c r="H787" s="204"/>
      <c r="I787" s="204"/>
      <c r="J787" s="204"/>
      <c r="K787" s="204"/>
      <c r="L787" s="204"/>
      <c r="M787" s="204"/>
      <c r="N787" s="204"/>
      <c r="O787" s="204"/>
      <c r="P787" s="204"/>
      <c r="Q787" s="204"/>
      <c r="R787" s="207"/>
    </row>
    <row r="788" spans="1:18" x14ac:dyDescent="0.5">
      <c r="A788" s="232">
        <v>3</v>
      </c>
      <c r="B788" s="80" t="s">
        <v>244</v>
      </c>
      <c r="C788" s="80" t="s">
        <v>245</v>
      </c>
      <c r="D788" s="42">
        <v>30000</v>
      </c>
      <c r="E788" s="179" t="s">
        <v>37</v>
      </c>
      <c r="F788" s="156" t="s">
        <v>16</v>
      </c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</row>
    <row r="789" spans="1:18" x14ac:dyDescent="0.5">
      <c r="A789" s="55"/>
      <c r="B789" s="91"/>
      <c r="C789" s="86" t="s">
        <v>270</v>
      </c>
      <c r="D789" s="205">
        <v>60000</v>
      </c>
      <c r="E789" s="206"/>
      <c r="F789" s="170" t="s">
        <v>365</v>
      </c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7"/>
    </row>
    <row r="790" spans="1:18" x14ac:dyDescent="0.5">
      <c r="A790" s="232">
        <v>4</v>
      </c>
      <c r="B790" s="80" t="s">
        <v>271</v>
      </c>
      <c r="C790" s="80" t="s">
        <v>272</v>
      </c>
      <c r="D790" s="42">
        <v>80000</v>
      </c>
      <c r="E790" s="179" t="s">
        <v>37</v>
      </c>
      <c r="F790" s="156" t="s">
        <v>16</v>
      </c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</row>
    <row r="791" spans="1:18" x14ac:dyDescent="0.5">
      <c r="A791" s="55"/>
      <c r="B791" s="91"/>
      <c r="C791" s="91" t="s">
        <v>273</v>
      </c>
      <c r="D791" s="205">
        <v>50000</v>
      </c>
      <c r="E791" s="206"/>
      <c r="F791" s="167" t="s">
        <v>364</v>
      </c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4"/>
    </row>
    <row r="792" spans="1:18" x14ac:dyDescent="0.5">
      <c r="A792" s="55"/>
      <c r="B792" s="91"/>
      <c r="C792" s="91"/>
      <c r="D792" s="205">
        <v>50000</v>
      </c>
      <c r="E792" s="206"/>
      <c r="F792" s="170" t="s">
        <v>294</v>
      </c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7"/>
    </row>
    <row r="793" spans="1:18" x14ac:dyDescent="0.5">
      <c r="A793" s="232">
        <v>5</v>
      </c>
      <c r="B793" s="80" t="s">
        <v>274</v>
      </c>
      <c r="C793" s="80" t="s">
        <v>275</v>
      </c>
      <c r="D793" s="42">
        <v>150000</v>
      </c>
      <c r="E793" s="179" t="s">
        <v>37</v>
      </c>
      <c r="F793" s="156" t="s">
        <v>16</v>
      </c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</row>
    <row r="794" spans="1:18" x14ac:dyDescent="0.5">
      <c r="A794" s="55"/>
      <c r="B794" s="91"/>
      <c r="C794" s="91" t="s">
        <v>246</v>
      </c>
      <c r="D794" s="205">
        <v>300000</v>
      </c>
      <c r="E794" s="206"/>
      <c r="F794" s="170" t="s">
        <v>294</v>
      </c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7"/>
    </row>
    <row r="795" spans="1:18" x14ac:dyDescent="0.5">
      <c r="A795" s="233"/>
      <c r="B795" s="106"/>
      <c r="C795" s="97" t="s">
        <v>247</v>
      </c>
      <c r="D795" s="201">
        <v>200000</v>
      </c>
      <c r="E795" s="202"/>
      <c r="F795" s="175" t="s">
        <v>364</v>
      </c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7"/>
    </row>
    <row r="796" spans="1:18" ht="20.25" customHeight="1" x14ac:dyDescent="0.5">
      <c r="A796" s="156">
        <v>6</v>
      </c>
      <c r="B796" s="80" t="s">
        <v>276</v>
      </c>
      <c r="C796" s="73" t="s">
        <v>248</v>
      </c>
      <c r="D796" s="42">
        <v>10000</v>
      </c>
      <c r="E796" s="179" t="s">
        <v>37</v>
      </c>
      <c r="F796" s="156" t="s">
        <v>16</v>
      </c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</row>
    <row r="797" spans="1:18" ht="20.25" customHeight="1" x14ac:dyDescent="0.5">
      <c r="A797" s="191"/>
      <c r="B797" s="91"/>
      <c r="C797" s="234"/>
      <c r="D797" s="200">
        <v>5000</v>
      </c>
      <c r="E797" s="190"/>
      <c r="F797" s="173" t="s">
        <v>295</v>
      </c>
      <c r="G797" s="235"/>
      <c r="H797" s="235"/>
      <c r="I797" s="235"/>
      <c r="J797" s="235"/>
      <c r="K797" s="235"/>
      <c r="L797" s="235"/>
      <c r="M797" s="235"/>
      <c r="N797" s="235"/>
      <c r="O797" s="235"/>
      <c r="P797" s="235"/>
      <c r="Q797" s="235"/>
      <c r="R797" s="174"/>
    </row>
    <row r="798" spans="1:18" x14ac:dyDescent="0.5">
      <c r="A798" s="156">
        <v>7</v>
      </c>
      <c r="B798" s="80" t="s">
        <v>284</v>
      </c>
      <c r="C798" s="80" t="s">
        <v>285</v>
      </c>
      <c r="D798" s="42">
        <v>200000</v>
      </c>
      <c r="E798" s="179" t="s">
        <v>37</v>
      </c>
      <c r="F798" s="156" t="s">
        <v>294</v>
      </c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</row>
    <row r="799" spans="1:18" x14ac:dyDescent="0.5">
      <c r="A799" s="191"/>
      <c r="B799" s="90"/>
      <c r="C799" s="109" t="s">
        <v>286</v>
      </c>
      <c r="D799" s="205">
        <v>10000</v>
      </c>
      <c r="E799" s="206"/>
      <c r="F799" s="210" t="s">
        <v>337</v>
      </c>
      <c r="G799" s="211"/>
      <c r="H799" s="211"/>
      <c r="I799" s="211"/>
      <c r="J799" s="211"/>
      <c r="K799" s="211"/>
      <c r="L799" s="211"/>
      <c r="M799" s="211"/>
      <c r="N799" s="211"/>
      <c r="O799" s="211"/>
      <c r="P799" s="211"/>
      <c r="Q799" s="211"/>
      <c r="R799" s="168"/>
    </row>
    <row r="800" spans="1:18" x14ac:dyDescent="0.5">
      <c r="A800" s="195"/>
      <c r="B800" s="86"/>
      <c r="C800" s="106"/>
      <c r="D800" s="201">
        <v>5000</v>
      </c>
      <c r="E800" s="202"/>
      <c r="F800" s="212" t="s">
        <v>364</v>
      </c>
      <c r="G800" s="204"/>
      <c r="H800" s="204"/>
      <c r="I800" s="204"/>
      <c r="J800" s="204"/>
      <c r="K800" s="204"/>
      <c r="L800" s="204"/>
      <c r="M800" s="204"/>
      <c r="N800" s="204"/>
      <c r="O800" s="204"/>
      <c r="P800" s="204"/>
      <c r="Q800" s="204"/>
      <c r="R800" s="207"/>
    </row>
    <row r="801" spans="1:18" x14ac:dyDescent="0.5">
      <c r="A801" s="71"/>
      <c r="B801" s="109"/>
      <c r="C801" s="109"/>
      <c r="D801" s="88"/>
      <c r="E801" s="208"/>
      <c r="F801" s="180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</row>
    <row r="802" spans="1:18" x14ac:dyDescent="0.5">
      <c r="A802" s="384" t="s">
        <v>436</v>
      </c>
      <c r="B802" s="384"/>
      <c r="C802" s="384"/>
      <c r="D802" s="384"/>
      <c r="E802" s="384"/>
      <c r="F802" s="384"/>
      <c r="G802" s="384"/>
      <c r="H802" s="384"/>
      <c r="I802" s="384"/>
      <c r="J802" s="384"/>
      <c r="K802" s="384"/>
      <c r="L802" s="384"/>
      <c r="M802" s="384"/>
      <c r="N802" s="384"/>
      <c r="O802" s="384"/>
      <c r="P802" s="384"/>
      <c r="Q802" s="384"/>
      <c r="R802" s="384"/>
    </row>
    <row r="803" spans="1:18" x14ac:dyDescent="0.5">
      <c r="A803" s="242"/>
      <c r="B803" s="242"/>
      <c r="C803" s="385" t="s">
        <v>231</v>
      </c>
      <c r="D803" s="385"/>
      <c r="E803" s="242"/>
      <c r="F803" s="242"/>
      <c r="G803" s="242"/>
      <c r="H803" s="242"/>
      <c r="I803" s="242"/>
      <c r="J803" s="242"/>
      <c r="K803" s="242"/>
      <c r="L803" s="242"/>
      <c r="M803" s="242"/>
      <c r="N803" s="242"/>
      <c r="O803" s="242"/>
      <c r="P803" s="242"/>
      <c r="Q803" s="242"/>
      <c r="R803" s="257">
        <v>35</v>
      </c>
    </row>
    <row r="804" spans="1:18" x14ac:dyDescent="0.5">
      <c r="A804" s="385" t="s">
        <v>40</v>
      </c>
      <c r="B804" s="385"/>
      <c r="C804" s="385"/>
      <c r="D804" s="385"/>
      <c r="E804" s="385"/>
      <c r="F804" s="385"/>
      <c r="G804" s="385"/>
      <c r="H804" s="385"/>
      <c r="I804" s="385"/>
      <c r="J804" s="385"/>
      <c r="K804" s="385"/>
      <c r="L804" s="385"/>
      <c r="M804" s="385"/>
      <c r="N804" s="385"/>
      <c r="O804" s="385"/>
      <c r="P804" s="385"/>
      <c r="Q804" s="385"/>
      <c r="R804" s="385"/>
    </row>
    <row r="805" spans="1:18" x14ac:dyDescent="0.5">
      <c r="A805" s="386" t="s">
        <v>211</v>
      </c>
      <c r="B805" s="386"/>
      <c r="C805" s="386"/>
      <c r="D805" s="386"/>
      <c r="E805" s="386"/>
      <c r="F805" s="386"/>
      <c r="G805" s="386"/>
      <c r="H805" s="386"/>
      <c r="I805" s="386"/>
      <c r="J805" s="386"/>
      <c r="K805" s="386"/>
      <c r="L805" s="386"/>
      <c r="M805" s="386"/>
      <c r="N805" s="386"/>
      <c r="O805" s="386"/>
      <c r="P805" s="386"/>
      <c r="Q805" s="386"/>
      <c r="R805" s="386"/>
    </row>
    <row r="806" spans="1:18" x14ac:dyDescent="0.5">
      <c r="A806" s="281" t="s">
        <v>225</v>
      </c>
      <c r="B806" s="281"/>
      <c r="C806" s="281"/>
      <c r="D806" s="282"/>
      <c r="E806" s="281"/>
      <c r="F806" s="281"/>
      <c r="G806" s="281"/>
      <c r="H806" s="281"/>
      <c r="I806" s="281"/>
      <c r="J806" s="281"/>
      <c r="K806" s="281"/>
      <c r="L806" s="281"/>
      <c r="M806" s="281"/>
      <c r="N806" s="281"/>
      <c r="O806" s="281"/>
      <c r="P806" s="281"/>
      <c r="Q806" s="281"/>
      <c r="R806" s="281"/>
    </row>
    <row r="807" spans="1:18" x14ac:dyDescent="0.5">
      <c r="A807" s="281" t="s">
        <v>239</v>
      </c>
      <c r="B807" s="281"/>
      <c r="C807" s="281"/>
      <c r="D807" s="282"/>
      <c r="E807" s="281"/>
      <c r="F807" s="281"/>
      <c r="G807" s="281"/>
      <c r="H807" s="281"/>
      <c r="I807" s="281"/>
      <c r="J807" s="281"/>
      <c r="K807" s="281"/>
      <c r="L807" s="281"/>
      <c r="M807" s="281"/>
      <c r="N807" s="281"/>
      <c r="O807" s="281"/>
      <c r="P807" s="281"/>
      <c r="Q807" s="281"/>
      <c r="R807" s="281"/>
    </row>
    <row r="808" spans="1:18" x14ac:dyDescent="0.5">
      <c r="A808" s="387" t="s">
        <v>374</v>
      </c>
      <c r="B808" s="387"/>
      <c r="C808" s="387"/>
      <c r="D808" s="387"/>
      <c r="E808" s="387"/>
      <c r="F808" s="387"/>
      <c r="G808" s="387"/>
      <c r="H808" s="387"/>
      <c r="I808" s="387"/>
      <c r="J808" s="387"/>
      <c r="K808" s="387"/>
      <c r="L808" s="387"/>
      <c r="M808" s="387"/>
      <c r="N808" s="387"/>
      <c r="O808" s="387"/>
      <c r="P808" s="387"/>
      <c r="Q808" s="387"/>
      <c r="R808" s="387"/>
    </row>
    <row r="809" spans="1:18" x14ac:dyDescent="0.5">
      <c r="A809" s="388" t="s">
        <v>80</v>
      </c>
      <c r="B809" s="388"/>
      <c r="C809" s="388"/>
      <c r="D809" s="388"/>
      <c r="E809" s="388"/>
      <c r="F809" s="388"/>
      <c r="G809" s="388"/>
      <c r="H809" s="388"/>
      <c r="I809" s="388"/>
      <c r="J809" s="388"/>
      <c r="K809" s="388"/>
      <c r="L809" s="388"/>
      <c r="M809" s="388"/>
      <c r="N809" s="388"/>
      <c r="O809" s="388"/>
      <c r="P809" s="388"/>
      <c r="Q809" s="388"/>
      <c r="R809" s="388"/>
    </row>
    <row r="810" spans="1:18" x14ac:dyDescent="0.5">
      <c r="A810" s="389" t="s">
        <v>9</v>
      </c>
      <c r="B810" s="390" t="s">
        <v>10</v>
      </c>
      <c r="C810" s="56" t="s">
        <v>13</v>
      </c>
      <c r="D810" s="379" t="s">
        <v>17</v>
      </c>
      <c r="E810" s="396" t="s">
        <v>11</v>
      </c>
      <c r="F810" s="375" t="s">
        <v>14</v>
      </c>
      <c r="G810" s="381" t="s">
        <v>437</v>
      </c>
      <c r="H810" s="382"/>
      <c r="I810" s="382"/>
      <c r="J810" s="382"/>
      <c r="K810" s="382"/>
      <c r="L810" s="382"/>
      <c r="M810" s="382"/>
      <c r="N810" s="382"/>
      <c r="O810" s="382"/>
      <c r="P810" s="382"/>
      <c r="Q810" s="382"/>
      <c r="R810" s="383"/>
    </row>
    <row r="811" spans="1:18" ht="42" x14ac:dyDescent="0.5">
      <c r="A811" s="375"/>
      <c r="B811" s="391"/>
      <c r="C811" s="294" t="s">
        <v>12</v>
      </c>
      <c r="D811" s="392"/>
      <c r="E811" s="397"/>
      <c r="F811" s="398"/>
      <c r="G811" s="252">
        <v>22920</v>
      </c>
      <c r="H811" s="252">
        <v>22951</v>
      </c>
      <c r="I811" s="252">
        <v>22981</v>
      </c>
      <c r="J811" s="252">
        <v>23012</v>
      </c>
      <c r="K811" s="252">
        <v>23043</v>
      </c>
      <c r="L811" s="252">
        <v>23071</v>
      </c>
      <c r="M811" s="252">
        <v>23102</v>
      </c>
      <c r="N811" s="252">
        <v>23132</v>
      </c>
      <c r="O811" s="252">
        <v>23163</v>
      </c>
      <c r="P811" s="252">
        <v>23193</v>
      </c>
      <c r="Q811" s="252">
        <v>23224</v>
      </c>
      <c r="R811" s="252">
        <v>23255</v>
      </c>
    </row>
    <row r="812" spans="1:18" x14ac:dyDescent="0.5">
      <c r="A812" s="232">
        <v>8</v>
      </c>
      <c r="B812" s="105" t="s">
        <v>249</v>
      </c>
      <c r="C812" s="80" t="s">
        <v>277</v>
      </c>
      <c r="D812" s="128">
        <v>50000</v>
      </c>
      <c r="E812" s="179" t="s">
        <v>37</v>
      </c>
      <c r="F812" s="189" t="s">
        <v>16</v>
      </c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59"/>
    </row>
    <row r="813" spans="1:18" x14ac:dyDescent="0.5">
      <c r="A813" s="55"/>
      <c r="B813" s="109"/>
      <c r="C813" s="90" t="s">
        <v>278</v>
      </c>
      <c r="D813" s="205">
        <v>30000</v>
      </c>
      <c r="E813" s="193"/>
      <c r="F813" s="172" t="s">
        <v>295</v>
      </c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7"/>
    </row>
    <row r="814" spans="1:18" x14ac:dyDescent="0.5">
      <c r="A814" s="55"/>
      <c r="B814" s="109"/>
      <c r="C814" s="90" t="s">
        <v>280</v>
      </c>
      <c r="D814" s="205">
        <v>30000</v>
      </c>
      <c r="E814" s="193"/>
      <c r="F814" s="172" t="s">
        <v>294</v>
      </c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7"/>
    </row>
    <row r="815" spans="1:18" x14ac:dyDescent="0.5">
      <c r="A815" s="295"/>
      <c r="B815" s="109"/>
      <c r="C815" s="90" t="s">
        <v>279</v>
      </c>
      <c r="D815" s="205">
        <v>20000</v>
      </c>
      <c r="E815" s="193"/>
      <c r="F815" s="172" t="s">
        <v>337</v>
      </c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7"/>
    </row>
    <row r="816" spans="1:18" x14ac:dyDescent="0.5">
      <c r="A816" s="237"/>
      <c r="B816" s="97"/>
      <c r="C816" s="86"/>
      <c r="D816" s="201">
        <v>15000</v>
      </c>
      <c r="E816" s="209"/>
      <c r="F816" s="175" t="s">
        <v>364</v>
      </c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70"/>
    </row>
    <row r="817" spans="1:18" x14ac:dyDescent="0.5">
      <c r="A817" s="156">
        <v>9</v>
      </c>
      <c r="B817" s="80" t="s">
        <v>340</v>
      </c>
      <c r="C817" s="80" t="s">
        <v>419</v>
      </c>
      <c r="D817" s="42">
        <v>20000</v>
      </c>
      <c r="E817" s="179" t="s">
        <v>37</v>
      </c>
      <c r="F817" s="156" t="s">
        <v>16</v>
      </c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</row>
    <row r="818" spans="1:18" x14ac:dyDescent="0.5">
      <c r="A818" s="191"/>
      <c r="B818" s="90"/>
      <c r="C818" s="302" t="s">
        <v>420</v>
      </c>
      <c r="D818" s="299">
        <v>30000</v>
      </c>
      <c r="E818" s="303"/>
      <c r="F818" s="304"/>
      <c r="G818" s="235"/>
      <c r="H818" s="235"/>
      <c r="I818" s="235"/>
      <c r="J818" s="235"/>
      <c r="K818" s="235"/>
      <c r="L818" s="235"/>
      <c r="M818" s="235"/>
      <c r="N818" s="235"/>
      <c r="O818" s="235"/>
      <c r="P818" s="235"/>
      <c r="Q818" s="235"/>
      <c r="R818" s="174"/>
    </row>
    <row r="819" spans="1:18" x14ac:dyDescent="0.5">
      <c r="A819" s="195"/>
      <c r="B819" s="86"/>
      <c r="C819" s="106" t="s">
        <v>421</v>
      </c>
      <c r="D819" s="177">
        <v>10000</v>
      </c>
      <c r="E819" s="197"/>
      <c r="F819" s="198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61"/>
    </row>
    <row r="820" spans="1:18" x14ac:dyDescent="0.5">
      <c r="A820" s="156">
        <v>10</v>
      </c>
      <c r="B820" s="80" t="s">
        <v>336</v>
      </c>
      <c r="C820" s="80" t="s">
        <v>422</v>
      </c>
      <c r="D820" s="42">
        <v>10000</v>
      </c>
      <c r="E820" s="179" t="s">
        <v>37</v>
      </c>
      <c r="F820" s="156" t="s">
        <v>294</v>
      </c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</row>
    <row r="821" spans="1:18" x14ac:dyDescent="0.5">
      <c r="A821" s="195"/>
      <c r="B821" s="86"/>
      <c r="C821" s="305" t="s">
        <v>423</v>
      </c>
      <c r="D821" s="201">
        <v>60000</v>
      </c>
      <c r="E821" s="202"/>
      <c r="F821" s="212"/>
      <c r="G821" s="204"/>
      <c r="H821" s="204"/>
      <c r="I821" s="204"/>
      <c r="J821" s="204"/>
      <c r="K821" s="204"/>
      <c r="L821" s="204"/>
      <c r="M821" s="204"/>
      <c r="N821" s="204"/>
      <c r="O821" s="204"/>
      <c r="P821" s="204"/>
      <c r="Q821" s="204"/>
      <c r="R821" s="207"/>
    </row>
    <row r="822" spans="1:18" x14ac:dyDescent="0.5">
      <c r="A822" s="108">
        <v>11</v>
      </c>
      <c r="B822" s="114" t="s">
        <v>381</v>
      </c>
      <c r="C822" s="114" t="s">
        <v>383</v>
      </c>
      <c r="D822" s="42">
        <v>20000</v>
      </c>
      <c r="E822" s="183" t="s">
        <v>31</v>
      </c>
      <c r="F822" s="108" t="s">
        <v>31</v>
      </c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</row>
    <row r="823" spans="1:18" x14ac:dyDescent="0.5">
      <c r="A823" s="44"/>
      <c r="B823" s="176" t="s">
        <v>382</v>
      </c>
      <c r="C823" s="176" t="s">
        <v>384</v>
      </c>
      <c r="D823" s="177"/>
      <c r="E823" s="184"/>
      <c r="F823" s="85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86"/>
    </row>
    <row r="824" spans="1:18" x14ac:dyDescent="0.5">
      <c r="A824" s="156">
        <v>12</v>
      </c>
      <c r="B824" s="107" t="s">
        <v>425</v>
      </c>
      <c r="C824" s="306" t="s">
        <v>428</v>
      </c>
      <c r="D824" s="200">
        <v>5300</v>
      </c>
      <c r="E824" s="190"/>
      <c r="F824" s="350" t="s">
        <v>364</v>
      </c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</row>
    <row r="825" spans="1:18" x14ac:dyDescent="0.5">
      <c r="A825" s="162"/>
      <c r="B825" s="91"/>
      <c r="C825" s="306" t="s">
        <v>428</v>
      </c>
      <c r="D825" s="200">
        <v>5300</v>
      </c>
      <c r="E825" s="190"/>
      <c r="F825" s="172" t="s">
        <v>294</v>
      </c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</row>
    <row r="826" spans="1:18" ht="21" x14ac:dyDescent="0.35">
      <c r="A826" s="295"/>
      <c r="B826" s="91"/>
      <c r="C826" s="307" t="s">
        <v>505</v>
      </c>
      <c r="D826" s="200">
        <v>3000</v>
      </c>
      <c r="E826" s="190"/>
      <c r="F826" s="172" t="s">
        <v>295</v>
      </c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</row>
    <row r="827" spans="1:18" ht="21" x14ac:dyDescent="0.35">
      <c r="A827" s="295"/>
      <c r="B827" s="91"/>
      <c r="C827" s="307" t="s">
        <v>505</v>
      </c>
      <c r="D827" s="200">
        <v>3000</v>
      </c>
      <c r="E827" s="190"/>
      <c r="F827" s="173" t="s">
        <v>337</v>
      </c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</row>
    <row r="828" spans="1:18" ht="21" x14ac:dyDescent="0.35">
      <c r="A828" s="295"/>
      <c r="B828" s="91"/>
      <c r="C828" s="307" t="s">
        <v>505</v>
      </c>
      <c r="D828" s="200">
        <v>3000</v>
      </c>
      <c r="E828" s="190"/>
      <c r="F828" s="173" t="s">
        <v>364</v>
      </c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</row>
    <row r="829" spans="1:18" ht="21" x14ac:dyDescent="0.35">
      <c r="A829" s="295"/>
      <c r="B829" s="91"/>
      <c r="C829" s="307" t="s">
        <v>505</v>
      </c>
      <c r="D829" s="200">
        <v>3000</v>
      </c>
      <c r="E829" s="190"/>
      <c r="F829" s="172" t="s">
        <v>294</v>
      </c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</row>
    <row r="830" spans="1:18" x14ac:dyDescent="0.5">
      <c r="A830" s="295"/>
      <c r="B830" s="91"/>
      <c r="C830" s="90" t="s">
        <v>429</v>
      </c>
      <c r="D830" s="45">
        <v>5500</v>
      </c>
      <c r="E830" s="93"/>
      <c r="F830" s="94" t="s">
        <v>16</v>
      </c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</row>
    <row r="831" spans="1:18" x14ac:dyDescent="0.5">
      <c r="A831" s="237"/>
      <c r="B831" s="97"/>
      <c r="C831" s="305" t="s">
        <v>506</v>
      </c>
      <c r="D831" s="352">
        <v>2500</v>
      </c>
      <c r="E831" s="209"/>
      <c r="F831" s="203" t="s">
        <v>295</v>
      </c>
      <c r="G831" s="351"/>
      <c r="H831" s="351"/>
      <c r="I831" s="351"/>
      <c r="J831" s="351"/>
      <c r="K831" s="351"/>
      <c r="L831" s="351"/>
      <c r="M831" s="351"/>
      <c r="N831" s="351"/>
      <c r="O831" s="351"/>
      <c r="P831" s="351"/>
      <c r="Q831" s="351"/>
      <c r="R831" s="351"/>
    </row>
    <row r="832" spans="1:18" x14ac:dyDescent="0.5">
      <c r="A832" s="71"/>
      <c r="B832" s="109"/>
      <c r="C832" s="109"/>
      <c r="D832" s="88"/>
      <c r="E832" s="208"/>
      <c r="F832" s="180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</row>
    <row r="833" spans="1:18" x14ac:dyDescent="0.5">
      <c r="A833" s="384" t="s">
        <v>436</v>
      </c>
      <c r="B833" s="384"/>
      <c r="C833" s="384"/>
      <c r="D833" s="384"/>
      <c r="E833" s="384"/>
      <c r="F833" s="384"/>
      <c r="G833" s="384"/>
      <c r="H833" s="384"/>
      <c r="I833" s="384"/>
      <c r="J833" s="384"/>
      <c r="K833" s="384"/>
      <c r="L833" s="384"/>
      <c r="M833" s="384"/>
      <c r="N833" s="384"/>
      <c r="O833" s="384"/>
      <c r="P833" s="384"/>
      <c r="Q833" s="384"/>
      <c r="R833" s="384"/>
    </row>
    <row r="834" spans="1:18" x14ac:dyDescent="0.5">
      <c r="A834" s="242"/>
      <c r="B834" s="242"/>
      <c r="C834" s="385" t="s">
        <v>231</v>
      </c>
      <c r="D834" s="385"/>
      <c r="E834" s="242"/>
      <c r="F834" s="242"/>
      <c r="G834" s="242"/>
      <c r="H834" s="242"/>
      <c r="I834" s="242"/>
      <c r="J834" s="242"/>
      <c r="K834" s="242"/>
      <c r="L834" s="242"/>
      <c r="M834" s="242"/>
      <c r="N834" s="242"/>
      <c r="O834" s="242"/>
      <c r="P834" s="242"/>
      <c r="Q834" s="242"/>
      <c r="R834" s="260">
        <v>36</v>
      </c>
    </row>
    <row r="835" spans="1:18" x14ac:dyDescent="0.5">
      <c r="A835" s="385" t="s">
        <v>40</v>
      </c>
      <c r="B835" s="385"/>
      <c r="C835" s="385"/>
      <c r="D835" s="385"/>
      <c r="E835" s="385"/>
      <c r="F835" s="385"/>
      <c r="G835" s="385"/>
      <c r="H835" s="385"/>
      <c r="I835" s="385"/>
      <c r="J835" s="385"/>
      <c r="K835" s="385"/>
      <c r="L835" s="385"/>
      <c r="M835" s="385"/>
      <c r="N835" s="385"/>
      <c r="O835" s="385"/>
      <c r="P835" s="385"/>
      <c r="Q835" s="385"/>
      <c r="R835" s="385"/>
    </row>
    <row r="836" spans="1:18" x14ac:dyDescent="0.5">
      <c r="A836" s="386" t="s">
        <v>211</v>
      </c>
      <c r="B836" s="386"/>
      <c r="C836" s="386"/>
      <c r="D836" s="386"/>
      <c r="E836" s="386"/>
      <c r="F836" s="386"/>
      <c r="G836" s="386"/>
      <c r="H836" s="386"/>
      <c r="I836" s="386"/>
      <c r="J836" s="386"/>
      <c r="K836" s="386"/>
      <c r="L836" s="386"/>
      <c r="M836" s="386"/>
      <c r="N836" s="386"/>
      <c r="O836" s="386"/>
      <c r="P836" s="386"/>
      <c r="Q836" s="386"/>
      <c r="R836" s="386"/>
    </row>
    <row r="837" spans="1:18" x14ac:dyDescent="0.5">
      <c r="A837" s="281" t="s">
        <v>225</v>
      </c>
      <c r="B837" s="281"/>
      <c r="C837" s="281"/>
      <c r="D837" s="282"/>
      <c r="E837" s="281"/>
      <c r="F837" s="281"/>
      <c r="G837" s="281"/>
      <c r="H837" s="281"/>
      <c r="I837" s="281"/>
      <c r="J837" s="281"/>
      <c r="K837" s="281"/>
      <c r="L837" s="281"/>
      <c r="M837" s="281"/>
      <c r="N837" s="281"/>
      <c r="O837" s="281"/>
      <c r="P837" s="281"/>
      <c r="Q837" s="281"/>
      <c r="R837" s="281"/>
    </row>
    <row r="838" spans="1:18" x14ac:dyDescent="0.5">
      <c r="A838" s="281" t="s">
        <v>239</v>
      </c>
      <c r="B838" s="281"/>
      <c r="C838" s="281"/>
      <c r="D838" s="282"/>
      <c r="E838" s="281"/>
      <c r="F838" s="281"/>
      <c r="G838" s="281"/>
      <c r="H838" s="281"/>
      <c r="I838" s="281"/>
      <c r="J838" s="281"/>
      <c r="K838" s="281"/>
      <c r="L838" s="281"/>
      <c r="M838" s="281"/>
      <c r="N838" s="281"/>
      <c r="O838" s="281"/>
      <c r="P838" s="281"/>
      <c r="Q838" s="281"/>
      <c r="R838" s="281"/>
    </row>
    <row r="839" spans="1:18" s="81" customFormat="1" x14ac:dyDescent="0.5">
      <c r="A839" s="387" t="s">
        <v>374</v>
      </c>
      <c r="B839" s="387"/>
      <c r="C839" s="387"/>
      <c r="D839" s="387"/>
      <c r="E839" s="387"/>
      <c r="F839" s="387"/>
      <c r="G839" s="387"/>
      <c r="H839" s="387"/>
      <c r="I839" s="387"/>
      <c r="J839" s="387"/>
      <c r="K839" s="387"/>
      <c r="L839" s="387"/>
      <c r="M839" s="387"/>
      <c r="N839" s="387"/>
      <c r="O839" s="387"/>
      <c r="P839" s="387"/>
      <c r="Q839" s="387"/>
      <c r="R839" s="387"/>
    </row>
    <row r="840" spans="1:18" s="81" customFormat="1" x14ac:dyDescent="0.5">
      <c r="A840" s="388" t="s">
        <v>80</v>
      </c>
      <c r="B840" s="388"/>
      <c r="C840" s="388"/>
      <c r="D840" s="388"/>
      <c r="E840" s="388"/>
      <c r="F840" s="388"/>
      <c r="G840" s="388"/>
      <c r="H840" s="388"/>
      <c r="I840" s="388"/>
      <c r="J840" s="388"/>
      <c r="K840" s="388"/>
      <c r="L840" s="388"/>
      <c r="M840" s="388"/>
      <c r="N840" s="388"/>
      <c r="O840" s="388"/>
      <c r="P840" s="388"/>
      <c r="Q840" s="388"/>
      <c r="R840" s="388"/>
    </row>
    <row r="841" spans="1:18" x14ac:dyDescent="0.5">
      <c r="A841" s="389" t="s">
        <v>9</v>
      </c>
      <c r="B841" s="390" t="s">
        <v>10</v>
      </c>
      <c r="C841" s="296" t="s">
        <v>13</v>
      </c>
      <c r="D841" s="379" t="s">
        <v>17</v>
      </c>
      <c r="E841" s="396" t="s">
        <v>11</v>
      </c>
      <c r="F841" s="375" t="s">
        <v>14</v>
      </c>
      <c r="G841" s="381" t="s">
        <v>437</v>
      </c>
      <c r="H841" s="382"/>
      <c r="I841" s="382"/>
      <c r="J841" s="382"/>
      <c r="K841" s="382"/>
      <c r="L841" s="382"/>
      <c r="M841" s="382"/>
      <c r="N841" s="382"/>
      <c r="O841" s="382"/>
      <c r="P841" s="382"/>
      <c r="Q841" s="382"/>
      <c r="R841" s="383"/>
    </row>
    <row r="842" spans="1:18" ht="42" x14ac:dyDescent="0.5">
      <c r="A842" s="375"/>
      <c r="B842" s="391"/>
      <c r="C842" s="294" t="s">
        <v>12</v>
      </c>
      <c r="D842" s="392"/>
      <c r="E842" s="397"/>
      <c r="F842" s="398"/>
      <c r="G842" s="252">
        <v>22920</v>
      </c>
      <c r="H842" s="252">
        <v>22951</v>
      </c>
      <c r="I842" s="252">
        <v>22981</v>
      </c>
      <c r="J842" s="252">
        <v>23012</v>
      </c>
      <c r="K842" s="252">
        <v>23043</v>
      </c>
      <c r="L842" s="252">
        <v>23071</v>
      </c>
      <c r="M842" s="252">
        <v>23102</v>
      </c>
      <c r="N842" s="252">
        <v>23132</v>
      </c>
      <c r="O842" s="252">
        <v>23163</v>
      </c>
      <c r="P842" s="252">
        <v>23193</v>
      </c>
      <c r="Q842" s="252">
        <v>23224</v>
      </c>
      <c r="R842" s="252">
        <v>23255</v>
      </c>
    </row>
    <row r="843" spans="1:18" x14ac:dyDescent="0.5">
      <c r="A843" s="156"/>
      <c r="B843" s="107"/>
      <c r="C843" s="353" t="s">
        <v>506</v>
      </c>
      <c r="D843" s="354">
        <v>2500</v>
      </c>
      <c r="E843" s="188"/>
      <c r="F843" s="189" t="s">
        <v>337</v>
      </c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</row>
    <row r="844" spans="1:18" x14ac:dyDescent="0.5">
      <c r="A844" s="162"/>
      <c r="B844" s="91"/>
      <c r="C844" s="305" t="s">
        <v>506</v>
      </c>
      <c r="D844" s="352">
        <v>2500</v>
      </c>
      <c r="E844" s="209"/>
      <c r="F844" s="175" t="s">
        <v>364</v>
      </c>
      <c r="G844" s="207"/>
      <c r="H844" s="207"/>
      <c r="I844" s="207"/>
      <c r="J844" s="207"/>
      <c r="K844" s="207"/>
      <c r="L844" s="207"/>
      <c r="M844" s="207"/>
      <c r="N844" s="207"/>
      <c r="O844" s="207"/>
      <c r="P844" s="207"/>
      <c r="Q844" s="207"/>
      <c r="R844" s="207"/>
    </row>
    <row r="845" spans="1:18" x14ac:dyDescent="0.5">
      <c r="A845" s="156">
        <v>13</v>
      </c>
      <c r="B845" s="107" t="s">
        <v>427</v>
      </c>
      <c r="C845" s="80" t="s">
        <v>430</v>
      </c>
      <c r="D845" s="128">
        <v>40800</v>
      </c>
      <c r="E845" s="179" t="s">
        <v>37</v>
      </c>
      <c r="F845" s="156" t="s">
        <v>16</v>
      </c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</row>
    <row r="846" spans="1:18" x14ac:dyDescent="0.5">
      <c r="A846" s="162"/>
      <c r="B846" s="91"/>
      <c r="C846" s="305" t="s">
        <v>431</v>
      </c>
      <c r="D846" s="201">
        <v>9500</v>
      </c>
      <c r="E846" s="209"/>
      <c r="F846" s="203"/>
      <c r="G846" s="207"/>
      <c r="H846" s="207"/>
      <c r="I846" s="207"/>
      <c r="J846" s="207"/>
      <c r="K846" s="207"/>
      <c r="L846" s="207"/>
      <c r="M846" s="207"/>
      <c r="N846" s="207"/>
      <c r="O846" s="207"/>
      <c r="P846" s="207"/>
      <c r="Q846" s="207"/>
      <c r="R846" s="207"/>
    </row>
    <row r="847" spans="1:18" x14ac:dyDescent="0.5">
      <c r="A847" s="156">
        <v>14</v>
      </c>
      <c r="B847" s="300" t="s">
        <v>426</v>
      </c>
      <c r="C847" s="302" t="s">
        <v>432</v>
      </c>
      <c r="D847" s="299">
        <v>30000</v>
      </c>
      <c r="E847" s="303" t="s">
        <v>37</v>
      </c>
      <c r="F847" s="304" t="s">
        <v>16</v>
      </c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</row>
    <row r="848" spans="1:18" x14ac:dyDescent="0.5">
      <c r="A848" s="162"/>
      <c r="B848" s="301"/>
      <c r="C848" s="302" t="s">
        <v>541</v>
      </c>
      <c r="D848" s="299">
        <v>60000</v>
      </c>
      <c r="E848" s="303"/>
      <c r="F848" s="304" t="s">
        <v>295</v>
      </c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7"/>
    </row>
    <row r="849" spans="1:18" x14ac:dyDescent="0.5">
      <c r="A849" s="162"/>
      <c r="B849" s="301"/>
      <c r="C849" s="302" t="s">
        <v>540</v>
      </c>
      <c r="D849" s="299">
        <v>90000</v>
      </c>
      <c r="E849" s="303"/>
      <c r="F849" s="304" t="s">
        <v>337</v>
      </c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7"/>
    </row>
    <row r="850" spans="1:18" x14ac:dyDescent="0.5">
      <c r="A850" s="162"/>
      <c r="B850" s="301"/>
      <c r="C850" s="302" t="s">
        <v>432</v>
      </c>
      <c r="D850" s="299">
        <v>30000</v>
      </c>
      <c r="E850" s="303"/>
      <c r="F850" s="167" t="s">
        <v>364</v>
      </c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4"/>
    </row>
    <row r="851" spans="1:18" x14ac:dyDescent="0.5">
      <c r="A851" s="162"/>
      <c r="B851" s="90"/>
      <c r="C851" s="306" t="s">
        <v>509</v>
      </c>
      <c r="D851" s="200">
        <v>22000</v>
      </c>
      <c r="E851" s="190"/>
      <c r="F851" s="172" t="s">
        <v>16</v>
      </c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7"/>
    </row>
    <row r="852" spans="1:18" x14ac:dyDescent="0.5">
      <c r="A852" s="162"/>
      <c r="B852" s="109"/>
      <c r="C852" s="306" t="s">
        <v>509</v>
      </c>
      <c r="D852" s="200">
        <v>22000</v>
      </c>
      <c r="E852" s="190"/>
      <c r="F852" s="172" t="s">
        <v>294</v>
      </c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</row>
    <row r="853" spans="1:18" x14ac:dyDescent="0.5">
      <c r="A853" s="162"/>
      <c r="B853" s="109"/>
      <c r="C853" s="302" t="s">
        <v>433</v>
      </c>
      <c r="D853" s="299">
        <v>10000</v>
      </c>
      <c r="E853" s="303"/>
      <c r="F853" s="304" t="s">
        <v>16</v>
      </c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4"/>
    </row>
    <row r="854" spans="1:18" x14ac:dyDescent="0.5">
      <c r="A854" s="162"/>
      <c r="B854" s="109"/>
      <c r="C854" s="302" t="s">
        <v>510</v>
      </c>
      <c r="D854" s="299">
        <v>20000</v>
      </c>
      <c r="E854" s="303"/>
      <c r="F854" s="304" t="s">
        <v>295</v>
      </c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4"/>
    </row>
    <row r="855" spans="1:18" x14ac:dyDescent="0.5">
      <c r="A855" s="236">
        <v>15</v>
      </c>
      <c r="B855" s="105" t="s">
        <v>507</v>
      </c>
      <c r="C855" s="80" t="s">
        <v>508</v>
      </c>
      <c r="D855" s="42">
        <v>10000</v>
      </c>
      <c r="E855" s="179" t="s">
        <v>37</v>
      </c>
      <c r="F855" s="156" t="s">
        <v>16</v>
      </c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</row>
    <row r="856" spans="1:18" x14ac:dyDescent="0.5">
      <c r="A856" s="237"/>
      <c r="B856" s="86"/>
      <c r="C856" s="97"/>
      <c r="D856" s="177"/>
      <c r="E856" s="197"/>
      <c r="F856" s="19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</row>
    <row r="857" spans="1:18" x14ac:dyDescent="0.5">
      <c r="A857" s="236">
        <v>16</v>
      </c>
      <c r="B857" s="105" t="s">
        <v>345</v>
      </c>
      <c r="C857" s="80" t="s">
        <v>347</v>
      </c>
      <c r="D857" s="42">
        <v>150000</v>
      </c>
      <c r="E857" s="179" t="s">
        <v>37</v>
      </c>
      <c r="F857" s="156" t="s">
        <v>295</v>
      </c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</row>
    <row r="858" spans="1:18" x14ac:dyDescent="0.5">
      <c r="A858" s="237"/>
      <c r="B858" s="97" t="s">
        <v>346</v>
      </c>
      <c r="C858" s="97" t="s">
        <v>348</v>
      </c>
      <c r="D858" s="177"/>
      <c r="E858" s="197"/>
      <c r="F858" s="19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65"/>
    </row>
    <row r="859" spans="1:18" x14ac:dyDescent="0.5">
      <c r="A859" s="337"/>
      <c r="B859" s="105"/>
      <c r="C859" s="80"/>
      <c r="D859" s="42">
        <f>SUM(D843:D858)</f>
        <v>499300</v>
      </c>
      <c r="E859" s="179"/>
      <c r="F859" s="156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</row>
    <row r="860" spans="1:18" x14ac:dyDescent="0.5">
      <c r="A860" s="338"/>
      <c r="B860" s="97"/>
      <c r="C860" s="97"/>
      <c r="D860" s="177"/>
      <c r="E860" s="197"/>
      <c r="F860" s="19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65"/>
    </row>
    <row r="861" spans="1:18" x14ac:dyDescent="0.5">
      <c r="A861" s="180"/>
      <c r="B861" s="145"/>
      <c r="C861" s="145"/>
      <c r="D861" s="263"/>
      <c r="E861" s="208"/>
      <c r="F861" s="180"/>
      <c r="G861" s="223"/>
      <c r="H861" s="223"/>
      <c r="I861" s="223"/>
      <c r="J861" s="223"/>
      <c r="K861" s="223"/>
      <c r="L861" s="223"/>
      <c r="M861" s="223"/>
      <c r="N861" s="223"/>
      <c r="O861" s="223"/>
      <c r="P861" s="223"/>
      <c r="Q861" s="223"/>
      <c r="R861" s="223"/>
    </row>
    <row r="862" spans="1:18" x14ac:dyDescent="0.5">
      <c r="A862" s="384" t="s">
        <v>436</v>
      </c>
      <c r="B862" s="384"/>
      <c r="C862" s="384"/>
      <c r="D862" s="384"/>
      <c r="E862" s="384"/>
      <c r="F862" s="384"/>
      <c r="G862" s="384"/>
      <c r="H862" s="384"/>
      <c r="I862" s="384"/>
      <c r="J862" s="384"/>
      <c r="K862" s="384"/>
      <c r="L862" s="384"/>
      <c r="M862" s="384"/>
      <c r="N862" s="384"/>
      <c r="O862" s="384"/>
      <c r="P862" s="384"/>
      <c r="Q862" s="384"/>
      <c r="R862" s="384"/>
    </row>
    <row r="863" spans="1:18" x14ac:dyDescent="0.5">
      <c r="A863" s="242"/>
      <c r="B863" s="242"/>
      <c r="C863" s="385" t="s">
        <v>231</v>
      </c>
      <c r="D863" s="385"/>
      <c r="E863" s="242"/>
      <c r="F863" s="242"/>
      <c r="G863" s="242"/>
      <c r="H863" s="242"/>
      <c r="I863" s="242"/>
      <c r="J863" s="242"/>
      <c r="K863" s="242"/>
      <c r="L863" s="242"/>
      <c r="M863" s="242"/>
      <c r="N863" s="242"/>
      <c r="O863" s="242"/>
      <c r="P863" s="242"/>
      <c r="Q863" s="242"/>
      <c r="R863" s="260">
        <v>37</v>
      </c>
    </row>
    <row r="864" spans="1:18" x14ac:dyDescent="0.5">
      <c r="A864" s="385" t="s">
        <v>40</v>
      </c>
      <c r="B864" s="385"/>
      <c r="C864" s="385"/>
      <c r="D864" s="385"/>
      <c r="E864" s="385"/>
      <c r="F864" s="385"/>
      <c r="G864" s="385"/>
      <c r="H864" s="385"/>
      <c r="I864" s="385"/>
      <c r="J864" s="385"/>
      <c r="K864" s="385"/>
      <c r="L864" s="385"/>
      <c r="M864" s="385"/>
      <c r="N864" s="385"/>
      <c r="O864" s="385"/>
      <c r="P864" s="385"/>
      <c r="Q864" s="385"/>
      <c r="R864" s="385"/>
    </row>
    <row r="865" spans="1:18" x14ac:dyDescent="0.5">
      <c r="A865" s="386" t="s">
        <v>211</v>
      </c>
      <c r="B865" s="386"/>
      <c r="C865" s="386"/>
      <c r="D865" s="386"/>
      <c r="E865" s="386"/>
      <c r="F865" s="386"/>
      <c r="G865" s="386"/>
      <c r="H865" s="386"/>
      <c r="I865" s="386"/>
      <c r="J865" s="386"/>
      <c r="K865" s="386"/>
      <c r="L865" s="386"/>
      <c r="M865" s="386"/>
      <c r="N865" s="386"/>
      <c r="O865" s="386"/>
      <c r="P865" s="386"/>
      <c r="Q865" s="386"/>
      <c r="R865" s="386"/>
    </row>
    <row r="866" spans="1:18" x14ac:dyDescent="0.5">
      <c r="A866" s="281" t="s">
        <v>225</v>
      </c>
      <c r="B866" s="281"/>
      <c r="C866" s="281"/>
      <c r="D866" s="282"/>
      <c r="E866" s="281"/>
      <c r="F866" s="281"/>
      <c r="G866" s="281"/>
      <c r="H866" s="281"/>
      <c r="I866" s="281"/>
      <c r="J866" s="281"/>
      <c r="K866" s="281"/>
      <c r="L866" s="281"/>
      <c r="M866" s="281"/>
      <c r="N866" s="281"/>
      <c r="O866" s="281"/>
      <c r="P866" s="281"/>
      <c r="Q866" s="281"/>
      <c r="R866" s="281"/>
    </row>
    <row r="867" spans="1:18" x14ac:dyDescent="0.5">
      <c r="A867" s="281" t="s">
        <v>239</v>
      </c>
      <c r="B867" s="281"/>
      <c r="C867" s="281"/>
      <c r="D867" s="282"/>
      <c r="E867" s="281"/>
      <c r="F867" s="281"/>
      <c r="G867" s="281"/>
      <c r="H867" s="281"/>
      <c r="I867" s="281"/>
      <c r="J867" s="281"/>
      <c r="K867" s="281"/>
      <c r="L867" s="281"/>
      <c r="M867" s="281"/>
      <c r="N867" s="281"/>
      <c r="O867" s="281"/>
      <c r="P867" s="281"/>
      <c r="Q867" s="281"/>
      <c r="R867" s="281"/>
    </row>
    <row r="868" spans="1:18" x14ac:dyDescent="0.5">
      <c r="A868" s="387" t="s">
        <v>374</v>
      </c>
      <c r="B868" s="387"/>
      <c r="C868" s="387"/>
      <c r="D868" s="387"/>
      <c r="E868" s="387"/>
      <c r="F868" s="387"/>
      <c r="G868" s="387"/>
      <c r="H868" s="387"/>
      <c r="I868" s="387"/>
      <c r="J868" s="387"/>
      <c r="K868" s="387"/>
      <c r="L868" s="387"/>
      <c r="M868" s="387"/>
      <c r="N868" s="387"/>
      <c r="O868" s="387"/>
      <c r="P868" s="387"/>
      <c r="Q868" s="387"/>
      <c r="R868" s="387"/>
    </row>
    <row r="869" spans="1:18" x14ac:dyDescent="0.5">
      <c r="A869" s="388" t="s">
        <v>81</v>
      </c>
      <c r="B869" s="388"/>
      <c r="C869" s="388"/>
      <c r="D869" s="388"/>
      <c r="E869" s="388"/>
      <c r="F869" s="388"/>
      <c r="G869" s="388"/>
      <c r="H869" s="388"/>
      <c r="I869" s="388"/>
      <c r="J869" s="388"/>
      <c r="K869" s="388"/>
      <c r="L869" s="388"/>
      <c r="M869" s="388"/>
      <c r="N869" s="388"/>
      <c r="O869" s="388"/>
      <c r="P869" s="388"/>
      <c r="Q869" s="388"/>
      <c r="R869" s="388"/>
    </row>
    <row r="870" spans="1:18" x14ac:dyDescent="0.5">
      <c r="A870" s="375" t="s">
        <v>9</v>
      </c>
      <c r="B870" s="377" t="s">
        <v>10</v>
      </c>
      <c r="C870" s="296" t="s">
        <v>13</v>
      </c>
      <c r="D870" s="379" t="s">
        <v>17</v>
      </c>
      <c r="E870" s="377" t="s">
        <v>11</v>
      </c>
      <c r="F870" s="375" t="s">
        <v>14</v>
      </c>
      <c r="G870" s="381" t="s">
        <v>437</v>
      </c>
      <c r="H870" s="382"/>
      <c r="I870" s="382"/>
      <c r="J870" s="382"/>
      <c r="K870" s="382"/>
      <c r="L870" s="382"/>
      <c r="M870" s="382"/>
      <c r="N870" s="382"/>
      <c r="O870" s="382"/>
      <c r="P870" s="382"/>
      <c r="Q870" s="382"/>
      <c r="R870" s="383"/>
    </row>
    <row r="871" spans="1:18" ht="42" x14ac:dyDescent="0.5">
      <c r="A871" s="376"/>
      <c r="B871" s="378"/>
      <c r="C871" s="294" t="s">
        <v>12</v>
      </c>
      <c r="D871" s="380"/>
      <c r="E871" s="378"/>
      <c r="F871" s="376"/>
      <c r="G871" s="252">
        <v>22920</v>
      </c>
      <c r="H871" s="252">
        <v>22951</v>
      </c>
      <c r="I871" s="252">
        <v>22981</v>
      </c>
      <c r="J871" s="252">
        <v>23012</v>
      </c>
      <c r="K871" s="252">
        <v>23043</v>
      </c>
      <c r="L871" s="252">
        <v>23071</v>
      </c>
      <c r="M871" s="252">
        <v>23102</v>
      </c>
      <c r="N871" s="252">
        <v>23132</v>
      </c>
      <c r="O871" s="252">
        <v>23163</v>
      </c>
      <c r="P871" s="252">
        <v>23193</v>
      </c>
      <c r="Q871" s="252">
        <v>23224</v>
      </c>
      <c r="R871" s="252">
        <v>23255</v>
      </c>
    </row>
    <row r="872" spans="1:18" x14ac:dyDescent="0.5">
      <c r="A872" s="156">
        <v>1</v>
      </c>
      <c r="B872" s="297" t="s">
        <v>261</v>
      </c>
      <c r="C872" s="157" t="s">
        <v>262</v>
      </c>
      <c r="D872" s="138">
        <v>300000</v>
      </c>
      <c r="E872" s="213" t="s">
        <v>37</v>
      </c>
      <c r="F872" s="214" t="s">
        <v>16</v>
      </c>
      <c r="G872" s="159"/>
      <c r="H872" s="215"/>
      <c r="I872" s="159"/>
      <c r="J872" s="215"/>
      <c r="K872" s="159"/>
      <c r="L872" s="215"/>
      <c r="M872" s="159"/>
      <c r="N872" s="215"/>
      <c r="O872" s="159"/>
      <c r="P872" s="215"/>
      <c r="Q872" s="159"/>
      <c r="R872" s="194"/>
    </row>
    <row r="873" spans="1:18" x14ac:dyDescent="0.5">
      <c r="A873" s="160"/>
      <c r="B873" s="216"/>
      <c r="C873" s="143"/>
      <c r="D873" s="154"/>
      <c r="E873" s="217"/>
      <c r="F873" s="218"/>
      <c r="G873" s="161"/>
      <c r="H873" s="219"/>
      <c r="I873" s="161"/>
      <c r="J873" s="219"/>
      <c r="K873" s="161"/>
      <c r="L873" s="219"/>
      <c r="M873" s="161"/>
      <c r="N873" s="219"/>
      <c r="O873" s="161"/>
      <c r="P873" s="219"/>
      <c r="Q873" s="161"/>
      <c r="R873" s="220"/>
    </row>
    <row r="874" spans="1:18" x14ac:dyDescent="0.5">
      <c r="A874" s="156">
        <v>2</v>
      </c>
      <c r="B874" s="297" t="s">
        <v>228</v>
      </c>
      <c r="C874" s="157" t="s">
        <v>62</v>
      </c>
      <c r="D874" s="138">
        <v>3000</v>
      </c>
      <c r="E874" s="221" t="s">
        <v>61</v>
      </c>
      <c r="F874" s="214" t="s">
        <v>16</v>
      </c>
      <c r="G874" s="159"/>
      <c r="H874" s="215"/>
      <c r="I874" s="159"/>
      <c r="J874" s="215"/>
      <c r="K874" s="159"/>
      <c r="L874" s="215"/>
      <c r="M874" s="159"/>
      <c r="N874" s="215"/>
      <c r="O874" s="159"/>
      <c r="P874" s="215"/>
      <c r="Q874" s="159"/>
      <c r="R874" s="194"/>
    </row>
    <row r="875" spans="1:18" x14ac:dyDescent="0.5">
      <c r="A875" s="162"/>
      <c r="B875" s="145" t="s">
        <v>438</v>
      </c>
      <c r="C875" s="139" t="s">
        <v>63</v>
      </c>
      <c r="D875" s="113"/>
      <c r="E875" s="222"/>
      <c r="F875" s="180"/>
      <c r="G875" s="163"/>
      <c r="H875" s="223"/>
      <c r="I875" s="163"/>
      <c r="J875" s="223"/>
      <c r="K875" s="163"/>
      <c r="L875" s="223"/>
      <c r="M875" s="163"/>
      <c r="N875" s="223"/>
      <c r="O875" s="163"/>
      <c r="P875" s="223"/>
      <c r="Q875" s="163"/>
      <c r="R875" s="224"/>
    </row>
    <row r="876" spans="1:18" ht="21" x14ac:dyDescent="0.35">
      <c r="A876" s="156">
        <v>3</v>
      </c>
      <c r="B876" s="239" t="s">
        <v>446</v>
      </c>
      <c r="C876" s="80" t="s">
        <v>449</v>
      </c>
      <c r="D876" s="138">
        <v>191800</v>
      </c>
      <c r="E876" s="335" t="s">
        <v>542</v>
      </c>
      <c r="F876" s="214" t="s">
        <v>294</v>
      </c>
      <c r="G876" s="159"/>
      <c r="H876" s="215"/>
      <c r="I876" s="159"/>
      <c r="J876" s="215"/>
      <c r="K876" s="159"/>
      <c r="L876" s="215"/>
      <c r="M876" s="159"/>
      <c r="N876" s="215"/>
      <c r="O876" s="159"/>
      <c r="P876" s="215"/>
      <c r="Q876" s="159"/>
      <c r="R876" s="194"/>
    </row>
    <row r="877" spans="1:18" x14ac:dyDescent="0.5">
      <c r="A877" s="160"/>
      <c r="B877" s="143" t="s">
        <v>447</v>
      </c>
      <c r="C877" s="143" t="s">
        <v>450</v>
      </c>
      <c r="D877" s="113"/>
      <c r="E877" s="222"/>
      <c r="F877" s="180"/>
      <c r="G877" s="163"/>
      <c r="H877" s="223"/>
      <c r="I877" s="163"/>
      <c r="J877" s="223"/>
      <c r="K877" s="163"/>
      <c r="L877" s="223"/>
      <c r="M877" s="163"/>
      <c r="N877" s="223"/>
      <c r="O877" s="163"/>
      <c r="P877" s="223"/>
      <c r="Q877" s="163"/>
      <c r="R877" s="224"/>
    </row>
    <row r="878" spans="1:18" x14ac:dyDescent="0.5">
      <c r="A878" s="156"/>
      <c r="B878" s="297"/>
      <c r="C878" s="157"/>
      <c r="D878" s="138"/>
      <c r="E878" s="221"/>
      <c r="F878" s="214"/>
      <c r="G878" s="159"/>
      <c r="H878" s="215"/>
      <c r="I878" s="159"/>
      <c r="J878" s="215"/>
      <c r="K878" s="159"/>
      <c r="L878" s="215"/>
      <c r="M878" s="159"/>
      <c r="N878" s="215"/>
      <c r="O878" s="159"/>
      <c r="P878" s="215"/>
      <c r="Q878" s="159"/>
      <c r="R878" s="194"/>
    </row>
    <row r="879" spans="1:18" x14ac:dyDescent="0.5">
      <c r="A879" s="160"/>
      <c r="B879" s="216"/>
      <c r="C879" s="143"/>
      <c r="D879" s="154"/>
      <c r="E879" s="217"/>
      <c r="F879" s="218"/>
      <c r="G879" s="161"/>
      <c r="H879" s="219"/>
      <c r="I879" s="161"/>
      <c r="J879" s="219"/>
      <c r="K879" s="161"/>
      <c r="L879" s="219"/>
      <c r="M879" s="161"/>
      <c r="N879" s="219"/>
      <c r="O879" s="161"/>
      <c r="P879" s="219"/>
      <c r="Q879" s="161"/>
      <c r="R879" s="220"/>
    </row>
    <row r="880" spans="1:18" x14ac:dyDescent="0.5">
      <c r="A880" s="156"/>
      <c r="B880" s="215"/>
      <c r="C880" s="159"/>
      <c r="D880" s="138"/>
      <c r="E880" s="221"/>
      <c r="F880" s="214"/>
      <c r="G880" s="159"/>
      <c r="H880" s="215"/>
      <c r="I880" s="159"/>
      <c r="J880" s="215"/>
      <c r="K880" s="159"/>
      <c r="L880" s="215"/>
      <c r="M880" s="159"/>
      <c r="N880" s="215"/>
      <c r="O880" s="159"/>
      <c r="P880" s="215"/>
      <c r="Q880" s="159"/>
      <c r="R880" s="194"/>
    </row>
    <row r="881" spans="1:18" x14ac:dyDescent="0.5">
      <c r="A881" s="160"/>
      <c r="B881" s="219"/>
      <c r="C881" s="161"/>
      <c r="D881" s="154"/>
      <c r="E881" s="225"/>
      <c r="F881" s="218"/>
      <c r="G881" s="161"/>
      <c r="H881" s="219"/>
      <c r="I881" s="161"/>
      <c r="J881" s="219"/>
      <c r="K881" s="161"/>
      <c r="L881" s="219"/>
      <c r="M881" s="161"/>
      <c r="N881" s="219"/>
      <c r="O881" s="161"/>
      <c r="P881" s="219"/>
      <c r="Q881" s="161"/>
      <c r="R881" s="220"/>
    </row>
    <row r="882" spans="1:18" x14ac:dyDescent="0.5">
      <c r="A882" s="156"/>
      <c r="B882" s="297"/>
      <c r="C882" s="157"/>
      <c r="D882" s="138"/>
      <c r="E882" s="221"/>
      <c r="F882" s="214"/>
      <c r="G882" s="159"/>
      <c r="H882" s="215"/>
      <c r="I882" s="159"/>
      <c r="J882" s="215"/>
      <c r="K882" s="159"/>
      <c r="L882" s="215"/>
      <c r="M882" s="159"/>
      <c r="N882" s="215"/>
      <c r="O882" s="159"/>
      <c r="P882" s="215"/>
      <c r="Q882" s="159"/>
      <c r="R882" s="194"/>
    </row>
    <row r="883" spans="1:18" x14ac:dyDescent="0.5">
      <c r="A883" s="160"/>
      <c r="B883" s="216"/>
      <c r="C883" s="143"/>
      <c r="D883" s="154"/>
      <c r="E883" s="217"/>
      <c r="F883" s="218"/>
      <c r="G883" s="161"/>
      <c r="H883" s="219"/>
      <c r="I883" s="161"/>
      <c r="J883" s="219"/>
      <c r="K883" s="161"/>
      <c r="L883" s="219"/>
      <c r="M883" s="161"/>
      <c r="N883" s="219"/>
      <c r="O883" s="161"/>
      <c r="P883" s="219"/>
      <c r="Q883" s="161"/>
      <c r="R883" s="220"/>
    </row>
    <row r="884" spans="1:18" x14ac:dyDescent="0.5">
      <c r="A884" s="156"/>
      <c r="B884" s="297"/>
      <c r="C884" s="157"/>
      <c r="D884" s="138"/>
      <c r="E884" s="221"/>
      <c r="F884" s="214"/>
      <c r="G884" s="159"/>
      <c r="H884" s="215"/>
      <c r="I884" s="159"/>
      <c r="J884" s="215"/>
      <c r="K884" s="159"/>
      <c r="L884" s="215"/>
      <c r="M884" s="159"/>
      <c r="N884" s="215"/>
      <c r="O884" s="159"/>
      <c r="P884" s="215"/>
      <c r="Q884" s="159"/>
      <c r="R884" s="194"/>
    </row>
    <row r="885" spans="1:18" x14ac:dyDescent="0.5">
      <c r="A885" s="160"/>
      <c r="B885" s="216"/>
      <c r="C885" s="143"/>
      <c r="D885" s="154"/>
      <c r="E885" s="217"/>
      <c r="F885" s="218"/>
      <c r="G885" s="161"/>
      <c r="H885" s="219"/>
      <c r="I885" s="161"/>
      <c r="J885" s="219"/>
      <c r="K885" s="161"/>
      <c r="L885" s="219"/>
      <c r="M885" s="161"/>
      <c r="N885" s="219"/>
      <c r="O885" s="161"/>
      <c r="P885" s="219"/>
      <c r="Q885" s="161"/>
      <c r="R885" s="220"/>
    </row>
    <row r="886" spans="1:18" x14ac:dyDescent="0.5">
      <c r="A886" s="156"/>
      <c r="B886" s="297"/>
      <c r="C886" s="157"/>
      <c r="D886" s="138"/>
      <c r="E886" s="221"/>
      <c r="F886" s="214"/>
      <c r="G886" s="159"/>
      <c r="H886" s="215"/>
      <c r="I886" s="159"/>
      <c r="J886" s="215"/>
      <c r="K886" s="159"/>
      <c r="L886" s="215"/>
      <c r="M886" s="159"/>
      <c r="N886" s="215"/>
      <c r="O886" s="159"/>
      <c r="P886" s="215"/>
      <c r="Q886" s="159"/>
      <c r="R886" s="194"/>
    </row>
    <row r="887" spans="1:18" x14ac:dyDescent="0.5">
      <c r="A887" s="160"/>
      <c r="B887" s="216"/>
      <c r="C887" s="143"/>
      <c r="D887" s="154"/>
      <c r="E887" s="217"/>
      <c r="F887" s="218"/>
      <c r="G887" s="161"/>
      <c r="H887" s="219"/>
      <c r="I887" s="161"/>
      <c r="J887" s="219"/>
      <c r="K887" s="161"/>
      <c r="L887" s="219"/>
      <c r="M887" s="161"/>
      <c r="N887" s="219"/>
      <c r="O887" s="161"/>
      <c r="P887" s="219"/>
      <c r="Q887" s="161"/>
      <c r="R887" s="220"/>
    </row>
    <row r="888" spans="1:18" x14ac:dyDescent="0.5">
      <c r="A888" s="298"/>
      <c r="B888" s="31"/>
      <c r="C888" s="226"/>
      <c r="D888" s="227"/>
      <c r="E888" s="298"/>
      <c r="F888" s="298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</row>
    <row r="889" spans="1:18" x14ac:dyDescent="0.5">
      <c r="A889" s="249"/>
      <c r="E889" s="249"/>
      <c r="F889" s="249"/>
    </row>
    <row r="890" spans="1:18" x14ac:dyDescent="0.5">
      <c r="A890" s="249"/>
      <c r="E890" s="249"/>
      <c r="F890" s="249"/>
    </row>
    <row r="891" spans="1:18" x14ac:dyDescent="0.5">
      <c r="A891" s="249"/>
      <c r="E891" s="249"/>
      <c r="F891" s="249"/>
    </row>
    <row r="892" spans="1:18" x14ac:dyDescent="0.5">
      <c r="A892" s="249"/>
      <c r="E892" s="249"/>
      <c r="F892" s="249"/>
    </row>
    <row r="893" spans="1:18" x14ac:dyDescent="0.5">
      <c r="A893" s="249"/>
      <c r="E893" s="249"/>
      <c r="F893" s="249"/>
    </row>
    <row r="894" spans="1:18" x14ac:dyDescent="0.5">
      <c r="A894" s="249"/>
      <c r="E894" s="249"/>
      <c r="F894" s="249"/>
    </row>
    <row r="922" ht="24.75" customHeight="1" x14ac:dyDescent="0.5"/>
  </sheetData>
  <mergeCells count="378">
    <mergeCell ref="A289:R289"/>
    <mergeCell ref="A403:R403"/>
    <mergeCell ref="A427:R427"/>
    <mergeCell ref="A428:R428"/>
    <mergeCell ref="A431:R431"/>
    <mergeCell ref="F375:F376"/>
    <mergeCell ref="A399:R399"/>
    <mergeCell ref="A402:R402"/>
    <mergeCell ref="A398:R398"/>
    <mergeCell ref="F290:F291"/>
    <mergeCell ref="D290:D291"/>
    <mergeCell ref="B290:B291"/>
    <mergeCell ref="A311:R311"/>
    <mergeCell ref="A290:A291"/>
    <mergeCell ref="A367:R367"/>
    <mergeCell ref="B404:B405"/>
    <mergeCell ref="D346:D347"/>
    <mergeCell ref="E375:E376"/>
    <mergeCell ref="A341:R341"/>
    <mergeCell ref="F317:F318"/>
    <mergeCell ref="G346:R346"/>
    <mergeCell ref="C397:D397"/>
    <mergeCell ref="A396:R396"/>
    <mergeCell ref="B346:B347"/>
    <mergeCell ref="A432:R432"/>
    <mergeCell ref="G520:R520"/>
    <mergeCell ref="A461:R461"/>
    <mergeCell ref="F462:F463"/>
    <mergeCell ref="A456:R456"/>
    <mergeCell ref="A491:A492"/>
    <mergeCell ref="A490:R490"/>
    <mergeCell ref="A515:R515"/>
    <mergeCell ref="A512:R512"/>
    <mergeCell ref="E462:E463"/>
    <mergeCell ref="A433:A434"/>
    <mergeCell ref="B433:B434"/>
    <mergeCell ref="F433:F434"/>
    <mergeCell ref="D433:D434"/>
    <mergeCell ref="D520:D521"/>
    <mergeCell ref="A518:R518"/>
    <mergeCell ref="A486:R486"/>
    <mergeCell ref="E491:E492"/>
    <mergeCell ref="G462:R462"/>
    <mergeCell ref="B462:B463"/>
    <mergeCell ref="A485:R485"/>
    <mergeCell ref="A483:R483"/>
    <mergeCell ref="D491:D492"/>
    <mergeCell ref="C484:D484"/>
    <mergeCell ref="A206:R206"/>
    <mergeCell ref="C200:D200"/>
    <mergeCell ref="A205:R205"/>
    <mergeCell ref="E149:E150"/>
    <mergeCell ref="F120:F121"/>
    <mergeCell ref="A144:R144"/>
    <mergeCell ref="A85:R85"/>
    <mergeCell ref="B178:B179"/>
    <mergeCell ref="F178:F179"/>
    <mergeCell ref="A143:R143"/>
    <mergeCell ref="B149:B150"/>
    <mergeCell ref="A177:R177"/>
    <mergeCell ref="D149:D150"/>
    <mergeCell ref="F149:F150"/>
    <mergeCell ref="A202:R202"/>
    <mergeCell ref="E178:E179"/>
    <mergeCell ref="A148:R148"/>
    <mergeCell ref="A172:R172"/>
    <mergeCell ref="A199:R199"/>
    <mergeCell ref="A178:A179"/>
    <mergeCell ref="D178:D179"/>
    <mergeCell ref="G178:R178"/>
    <mergeCell ref="G149:R149"/>
    <mergeCell ref="A288:R288"/>
    <mergeCell ref="E317:E318"/>
    <mergeCell ref="E433:E434"/>
    <mergeCell ref="A454:R454"/>
    <mergeCell ref="A235:R235"/>
    <mergeCell ref="G375:R375"/>
    <mergeCell ref="A315:R315"/>
    <mergeCell ref="G290:R290"/>
    <mergeCell ref="A312:R312"/>
    <mergeCell ref="A309:R309"/>
    <mergeCell ref="E290:E291"/>
    <mergeCell ref="A369:R369"/>
    <mergeCell ref="A285:R285"/>
    <mergeCell ref="A258:R258"/>
    <mergeCell ref="B263:B264"/>
    <mergeCell ref="A282:R282"/>
    <mergeCell ref="A284:R284"/>
    <mergeCell ref="A257:R257"/>
    <mergeCell ref="C310:D310"/>
    <mergeCell ref="C339:D339"/>
    <mergeCell ref="A317:A318"/>
    <mergeCell ref="D317:D318"/>
    <mergeCell ref="A346:A347"/>
    <mergeCell ref="C368:D368"/>
    <mergeCell ref="A457:R457"/>
    <mergeCell ref="A462:A463"/>
    <mergeCell ref="C455:D455"/>
    <mergeCell ref="G433:R433"/>
    <mergeCell ref="D578:D579"/>
    <mergeCell ref="A572:R572"/>
    <mergeCell ref="G578:R578"/>
    <mergeCell ref="E578:E579"/>
    <mergeCell ref="F578:F579"/>
    <mergeCell ref="E520:E521"/>
    <mergeCell ref="A514:R514"/>
    <mergeCell ref="C513:D513"/>
    <mergeCell ref="G491:R491"/>
    <mergeCell ref="F520:F521"/>
    <mergeCell ref="D462:D463"/>
    <mergeCell ref="A520:A521"/>
    <mergeCell ref="B520:B521"/>
    <mergeCell ref="A519:R519"/>
    <mergeCell ref="B491:B492"/>
    <mergeCell ref="A340:R340"/>
    <mergeCell ref="B317:B318"/>
    <mergeCell ref="F346:F347"/>
    <mergeCell ref="A338:R338"/>
    <mergeCell ref="A344:R344"/>
    <mergeCell ref="G317:R317"/>
    <mergeCell ref="E346:E347"/>
    <mergeCell ref="A345:R345"/>
    <mergeCell ref="A374:R374"/>
    <mergeCell ref="E841:E842"/>
    <mergeCell ref="A836:R836"/>
    <mergeCell ref="A693:A694"/>
    <mergeCell ref="A685:R685"/>
    <mergeCell ref="E751:E752"/>
    <mergeCell ref="A692:R692"/>
    <mergeCell ref="F841:F842"/>
    <mergeCell ref="G841:R841"/>
    <mergeCell ref="B751:B752"/>
    <mergeCell ref="A839:R839"/>
    <mergeCell ref="A833:R833"/>
    <mergeCell ref="A743:R743"/>
    <mergeCell ref="F751:F752"/>
    <mergeCell ref="A749:R749"/>
    <mergeCell ref="A746:R746"/>
    <mergeCell ref="D779:D780"/>
    <mergeCell ref="A717:R717"/>
    <mergeCell ref="F693:F694"/>
    <mergeCell ref="A716:R716"/>
    <mergeCell ref="A714:R714"/>
    <mergeCell ref="E693:E694"/>
    <mergeCell ref="D693:D694"/>
    <mergeCell ref="G693:R693"/>
    <mergeCell ref="C715:D715"/>
    <mergeCell ref="F666:F667"/>
    <mergeCell ref="A666:A667"/>
    <mergeCell ref="A633:R633"/>
    <mergeCell ref="A632:R632"/>
    <mergeCell ref="B638:B639"/>
    <mergeCell ref="B666:B667"/>
    <mergeCell ref="D608:D609"/>
    <mergeCell ref="A637:R637"/>
    <mergeCell ref="D666:D667"/>
    <mergeCell ref="A630:R630"/>
    <mergeCell ref="E608:E609"/>
    <mergeCell ref="B608:B609"/>
    <mergeCell ref="A658:R658"/>
    <mergeCell ref="F638:F639"/>
    <mergeCell ref="A603:R603"/>
    <mergeCell ref="F608:F609"/>
    <mergeCell ref="A606:R606"/>
    <mergeCell ref="A636:R636"/>
    <mergeCell ref="A608:A609"/>
    <mergeCell ref="G608:R608"/>
    <mergeCell ref="A602:R602"/>
    <mergeCell ref="A607:R607"/>
    <mergeCell ref="A541:R541"/>
    <mergeCell ref="A544:R544"/>
    <mergeCell ref="A543:R543"/>
    <mergeCell ref="B549:B550"/>
    <mergeCell ref="D549:D550"/>
    <mergeCell ref="A547:R547"/>
    <mergeCell ref="E549:E550"/>
    <mergeCell ref="A577:R577"/>
    <mergeCell ref="A578:A579"/>
    <mergeCell ref="A576:R576"/>
    <mergeCell ref="A600:R600"/>
    <mergeCell ref="A570:R570"/>
    <mergeCell ref="A548:R548"/>
    <mergeCell ref="A549:A550"/>
    <mergeCell ref="B578:B579"/>
    <mergeCell ref="A573:R573"/>
    <mergeCell ref="C283:D283"/>
    <mergeCell ref="A236:A237"/>
    <mergeCell ref="A234:R234"/>
    <mergeCell ref="A263:A264"/>
    <mergeCell ref="G120:R120"/>
    <mergeCell ref="A120:A121"/>
    <mergeCell ref="A255:R255"/>
    <mergeCell ref="F207:F208"/>
    <mergeCell ref="E207:E208"/>
    <mergeCell ref="B236:B237"/>
    <mergeCell ref="A230:R230"/>
    <mergeCell ref="A228:R228"/>
    <mergeCell ref="D263:D264"/>
    <mergeCell ref="E263:E264"/>
    <mergeCell ref="G263:R263"/>
    <mergeCell ref="A261:R261"/>
    <mergeCell ref="A262:R262"/>
    <mergeCell ref="F263:F264"/>
    <mergeCell ref="A173:R173"/>
    <mergeCell ref="C229:D229"/>
    <mergeCell ref="A176:R176"/>
    <mergeCell ref="A207:A208"/>
    <mergeCell ref="B207:B208"/>
    <mergeCell ref="D207:D208"/>
    <mergeCell ref="A2:R2"/>
    <mergeCell ref="A170:R170"/>
    <mergeCell ref="A62:R62"/>
    <mergeCell ref="A8:R8"/>
    <mergeCell ref="A114:R114"/>
    <mergeCell ref="A5:R5"/>
    <mergeCell ref="A4:R4"/>
    <mergeCell ref="D91:D92"/>
    <mergeCell ref="A89:R89"/>
    <mergeCell ref="F91:F92"/>
    <mergeCell ref="F37:F38"/>
    <mergeCell ref="A64:A65"/>
    <mergeCell ref="B37:B38"/>
    <mergeCell ref="E120:E121"/>
    <mergeCell ref="A141:R141"/>
    <mergeCell ref="A147:R147"/>
    <mergeCell ref="D120:D121"/>
    <mergeCell ref="A118:R118"/>
    <mergeCell ref="A56:R56"/>
    <mergeCell ref="B64:B65"/>
    <mergeCell ref="A83:R83"/>
    <mergeCell ref="A86:R86"/>
    <mergeCell ref="A90:R90"/>
    <mergeCell ref="A87:R87"/>
    <mergeCell ref="C256:D256"/>
    <mergeCell ref="C171:D171"/>
    <mergeCell ref="E37:E38"/>
    <mergeCell ref="A29:R29"/>
    <mergeCell ref="A58:R58"/>
    <mergeCell ref="A59:R59"/>
    <mergeCell ref="G64:R64"/>
    <mergeCell ref="A112:R112"/>
    <mergeCell ref="G37:R37"/>
    <mergeCell ref="A36:R36"/>
    <mergeCell ref="E64:E65"/>
    <mergeCell ref="A63:R63"/>
    <mergeCell ref="A37:A38"/>
    <mergeCell ref="A119:R119"/>
    <mergeCell ref="G207:R207"/>
    <mergeCell ref="G236:R236"/>
    <mergeCell ref="B120:B121"/>
    <mergeCell ref="A231:R231"/>
    <mergeCell ref="A201:R201"/>
    <mergeCell ref="A149:A150"/>
    <mergeCell ref="D33:R33"/>
    <mergeCell ref="D34:R34"/>
    <mergeCell ref="D60:R60"/>
    <mergeCell ref="D61:R61"/>
    <mergeCell ref="A688:R688"/>
    <mergeCell ref="E666:E667"/>
    <mergeCell ref="G666:R666"/>
    <mergeCell ref="A661:R661"/>
    <mergeCell ref="A665:R665"/>
    <mergeCell ref="A664:R664"/>
    <mergeCell ref="A370:R370"/>
    <mergeCell ref="A425:R425"/>
    <mergeCell ref="C426:D426"/>
    <mergeCell ref="A373:R373"/>
    <mergeCell ref="D375:D376"/>
    <mergeCell ref="A404:A405"/>
    <mergeCell ref="B375:B376"/>
    <mergeCell ref="F404:F405"/>
    <mergeCell ref="G404:R404"/>
    <mergeCell ref="E404:E405"/>
    <mergeCell ref="D404:D405"/>
    <mergeCell ref="A489:R489"/>
    <mergeCell ref="F491:F492"/>
    <mergeCell ref="G549:R549"/>
    <mergeCell ref="A460:R460"/>
    <mergeCell ref="C542:D542"/>
    <mergeCell ref="F549:F550"/>
    <mergeCell ref="C571:D571"/>
    <mergeCell ref="C3:D3"/>
    <mergeCell ref="C30:D30"/>
    <mergeCell ref="C57:D57"/>
    <mergeCell ref="C84:D84"/>
    <mergeCell ref="C113:D113"/>
    <mergeCell ref="C142:D142"/>
    <mergeCell ref="A32:R32"/>
    <mergeCell ref="A9:R9"/>
    <mergeCell ref="D64:D65"/>
    <mergeCell ref="G10:R10"/>
    <mergeCell ref="D37:D38"/>
    <mergeCell ref="F64:F65"/>
    <mergeCell ref="F10:F11"/>
    <mergeCell ref="D10:D11"/>
    <mergeCell ref="E10:E11"/>
    <mergeCell ref="A10:A11"/>
    <mergeCell ref="B10:B11"/>
    <mergeCell ref="B91:B92"/>
    <mergeCell ref="E91:E92"/>
    <mergeCell ref="A115:R115"/>
    <mergeCell ref="A31:R31"/>
    <mergeCell ref="G91:R91"/>
    <mergeCell ref="A35:R35"/>
    <mergeCell ref="A91:A92"/>
    <mergeCell ref="A840:R840"/>
    <mergeCell ref="A841:A842"/>
    <mergeCell ref="C631:D631"/>
    <mergeCell ref="C659:D659"/>
    <mergeCell ref="C601:D601"/>
    <mergeCell ref="C803:D803"/>
    <mergeCell ref="A804:R804"/>
    <mergeCell ref="A773:R773"/>
    <mergeCell ref="A802:R802"/>
    <mergeCell ref="A809:R809"/>
    <mergeCell ref="B841:B842"/>
    <mergeCell ref="D841:D842"/>
    <mergeCell ref="A778:R778"/>
    <mergeCell ref="E810:E811"/>
    <mergeCell ref="F810:F811"/>
    <mergeCell ref="A777:R777"/>
    <mergeCell ref="A779:A780"/>
    <mergeCell ref="B779:B780"/>
    <mergeCell ref="C772:D772"/>
    <mergeCell ref="F728:F729"/>
    <mergeCell ref="A750:R750"/>
    <mergeCell ref="A745:R745"/>
    <mergeCell ref="B722:B723"/>
    <mergeCell ref="G722:R722"/>
    <mergeCell ref="A316:R316"/>
    <mergeCell ref="A835:R835"/>
    <mergeCell ref="D236:D237"/>
    <mergeCell ref="E236:E237"/>
    <mergeCell ref="F236:F237"/>
    <mergeCell ref="C834:D834"/>
    <mergeCell ref="D751:D752"/>
    <mergeCell ref="A774:R774"/>
    <mergeCell ref="A805:R805"/>
    <mergeCell ref="A808:R808"/>
    <mergeCell ref="A375:A376"/>
    <mergeCell ref="C744:D744"/>
    <mergeCell ref="F722:F723"/>
    <mergeCell ref="E722:E723"/>
    <mergeCell ref="A722:A723"/>
    <mergeCell ref="G638:R638"/>
    <mergeCell ref="D638:D639"/>
    <mergeCell ref="A638:A639"/>
    <mergeCell ref="A687:R687"/>
    <mergeCell ref="B693:B694"/>
    <mergeCell ref="A660:R660"/>
    <mergeCell ref="C686:D686"/>
    <mergeCell ref="A691:R691"/>
    <mergeCell ref="E638:E639"/>
    <mergeCell ref="A810:A811"/>
    <mergeCell ref="B810:B811"/>
    <mergeCell ref="D810:D811"/>
    <mergeCell ref="A720:R720"/>
    <mergeCell ref="A721:R721"/>
    <mergeCell ref="A771:R771"/>
    <mergeCell ref="G810:R810"/>
    <mergeCell ref="G751:R751"/>
    <mergeCell ref="D722:D723"/>
    <mergeCell ref="A751:A752"/>
    <mergeCell ref="E779:E780"/>
    <mergeCell ref="F779:F780"/>
    <mergeCell ref="G779:R779"/>
    <mergeCell ref="A870:A871"/>
    <mergeCell ref="B870:B871"/>
    <mergeCell ref="D870:D871"/>
    <mergeCell ref="E870:E871"/>
    <mergeCell ref="F870:F871"/>
    <mergeCell ref="G870:R870"/>
    <mergeCell ref="A862:R862"/>
    <mergeCell ref="C863:D863"/>
    <mergeCell ref="A864:R864"/>
    <mergeCell ref="A865:R865"/>
    <mergeCell ref="A868:R868"/>
    <mergeCell ref="A869:R869"/>
  </mergeCells>
  <phoneticPr fontId="1" type="noConversion"/>
  <printOptions horizontalCentered="1"/>
  <pageMargins left="0.23622047244094491" right="0.19685039370078741" top="0.39370078740157483" bottom="0.15748031496062992" header="0.39370078740157483" footer="0.15748031496062992"/>
  <pageSetup paperSize="9" scale="90" firstPageNumber="6" orientation="landscape" useFirstPageNumber="1" horizontalDpi="4294967293" r:id="rId1"/>
  <headerFooter alignWithMargins="0">
    <evenHeader>&amp;R9</evenHeader>
    <firstHeader>&amp;R6</firstHeader>
  </headerFooter>
  <rowBreaks count="30" manualBreakCount="30">
    <brk id="27" max="17" man="1"/>
    <brk id="54" max="17" man="1"/>
    <brk id="81" max="17" man="1"/>
    <brk id="110" max="17" man="1"/>
    <brk id="139" max="17" man="1"/>
    <brk id="168" max="17" man="1"/>
    <brk id="197" max="17" man="1"/>
    <brk id="226" max="17" man="1"/>
    <brk id="253" max="17" man="1"/>
    <brk id="280" max="17" man="1"/>
    <brk id="307" max="17" man="1"/>
    <brk id="336" max="17" man="1"/>
    <brk id="365" max="17" man="1"/>
    <brk id="394" max="17" man="1"/>
    <brk id="423" max="17" man="1"/>
    <brk id="452" max="17" man="1"/>
    <brk id="481" max="17" man="1"/>
    <brk id="510" max="17" man="1"/>
    <brk id="539" max="17" man="1"/>
    <brk id="568" max="17" man="1"/>
    <brk id="598" max="17" man="1"/>
    <brk id="628" max="17" man="1"/>
    <brk id="656" max="17" man="1"/>
    <brk id="683" max="17" man="1"/>
    <brk id="712" max="17" man="1"/>
    <brk id="741" max="17" man="1"/>
    <brk id="769" max="17" man="1"/>
    <brk id="800" max="17" man="1"/>
    <brk id="831" max="17" man="1"/>
    <brk id="860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2" zoomScaleNormal="100" zoomScaleSheetLayoutView="125" workbookViewId="0">
      <selection activeCell="B49" sqref="B49"/>
    </sheetView>
  </sheetViews>
  <sheetFormatPr defaultRowHeight="23.25" x14ac:dyDescent="0.35"/>
  <cols>
    <col min="1" max="1" width="77" style="229" customWidth="1"/>
    <col min="2" max="2" width="15" style="229" customWidth="1"/>
    <col min="3" max="3" width="15" style="230" customWidth="1"/>
    <col min="4" max="4" width="15" style="231" customWidth="1"/>
    <col min="5" max="5" width="15" style="229" customWidth="1"/>
    <col min="6" max="6" width="18.28515625" style="229" customWidth="1"/>
    <col min="7" max="16384" width="9.140625" style="229"/>
  </cols>
  <sheetData>
    <row r="1" spans="1:6" x14ac:dyDescent="0.35">
      <c r="A1" s="428" t="s">
        <v>1</v>
      </c>
      <c r="B1" s="428"/>
      <c r="C1" s="428"/>
      <c r="D1" s="428"/>
      <c r="E1" s="428"/>
      <c r="F1" s="428"/>
    </row>
    <row r="2" spans="1:6" x14ac:dyDescent="0.35">
      <c r="A2" s="428" t="s">
        <v>2</v>
      </c>
      <c r="B2" s="428"/>
      <c r="C2" s="428"/>
      <c r="D2" s="428"/>
      <c r="E2" s="428"/>
      <c r="F2" s="428"/>
    </row>
    <row r="3" spans="1:6" x14ac:dyDescent="0.35">
      <c r="A3" s="429" t="s">
        <v>539</v>
      </c>
      <c r="B3" s="429"/>
      <c r="C3" s="429"/>
      <c r="D3" s="429"/>
      <c r="E3" s="429"/>
      <c r="F3" s="429"/>
    </row>
    <row r="4" spans="1:6" x14ac:dyDescent="0.35">
      <c r="A4" s="430" t="s">
        <v>18</v>
      </c>
      <c r="B4" s="430"/>
      <c r="C4" s="430"/>
      <c r="D4" s="430"/>
      <c r="E4" s="430"/>
      <c r="F4" s="430"/>
    </row>
    <row r="5" spans="1:6" ht="30.75" customHeight="1" x14ac:dyDescent="0.35">
      <c r="A5" s="426" t="s">
        <v>3</v>
      </c>
      <c r="B5" s="426" t="s">
        <v>4</v>
      </c>
      <c r="C5" s="427" t="s">
        <v>5</v>
      </c>
      <c r="D5" s="311" t="s">
        <v>242</v>
      </c>
      <c r="E5" s="426" t="s">
        <v>6</v>
      </c>
      <c r="F5" s="431" t="s">
        <v>7</v>
      </c>
    </row>
    <row r="6" spans="1:6" ht="30.75" customHeight="1" x14ac:dyDescent="0.35">
      <c r="A6" s="426"/>
      <c r="B6" s="426"/>
      <c r="C6" s="427"/>
      <c r="D6" s="312" t="s">
        <v>17</v>
      </c>
      <c r="E6" s="426"/>
      <c r="F6" s="431"/>
    </row>
    <row r="7" spans="1:6" x14ac:dyDescent="0.35">
      <c r="A7" s="313" t="s">
        <v>90</v>
      </c>
      <c r="B7" s="314"/>
      <c r="C7" s="315"/>
      <c r="D7" s="316"/>
      <c r="E7" s="315"/>
      <c r="F7" s="314"/>
    </row>
    <row r="8" spans="1:6" x14ac:dyDescent="0.35">
      <c r="A8" s="317" t="s">
        <v>55</v>
      </c>
      <c r="B8" s="318">
        <v>1</v>
      </c>
      <c r="C8" s="315">
        <f>B8*100/B14</f>
        <v>8.3333333333333339</v>
      </c>
      <c r="D8" s="318">
        <v>16100</v>
      </c>
      <c r="E8" s="315">
        <f>D8*100/D14</f>
        <v>1.4238967011585744</v>
      </c>
      <c r="F8" s="314" t="s">
        <v>294</v>
      </c>
    </row>
    <row r="9" spans="1:6" x14ac:dyDescent="0.35">
      <c r="A9" s="317" t="s">
        <v>95</v>
      </c>
      <c r="B9" s="318">
        <v>3</v>
      </c>
      <c r="C9" s="315">
        <f>B9*100/B14</f>
        <v>25</v>
      </c>
      <c r="D9" s="318">
        <v>258200</v>
      </c>
      <c r="E9" s="315">
        <f>D9*100/D14</f>
        <v>22.835411691872292</v>
      </c>
      <c r="F9" s="314" t="s">
        <v>294</v>
      </c>
    </row>
    <row r="10" spans="1:6" x14ac:dyDescent="0.35">
      <c r="A10" s="317" t="s">
        <v>50</v>
      </c>
      <c r="B10" s="314">
        <v>4</v>
      </c>
      <c r="C10" s="315">
        <f>B10*100/B14</f>
        <v>33.333333333333336</v>
      </c>
      <c r="D10" s="318">
        <v>350600</v>
      </c>
      <c r="E10" s="315">
        <f>D10*100/D14</f>
        <v>31.007340585478023</v>
      </c>
      <c r="F10" s="314" t="s">
        <v>294</v>
      </c>
    </row>
    <row r="11" spans="1:6" x14ac:dyDescent="0.35">
      <c r="A11" s="317" t="s">
        <v>96</v>
      </c>
      <c r="B11" s="314">
        <v>1</v>
      </c>
      <c r="C11" s="315">
        <f>B11*100/B14</f>
        <v>8.3333333333333339</v>
      </c>
      <c r="D11" s="318">
        <v>10000</v>
      </c>
      <c r="E11" s="315">
        <f>D11*100/D14</f>
        <v>0.88440788891836919</v>
      </c>
      <c r="F11" s="314" t="s">
        <v>34</v>
      </c>
    </row>
    <row r="12" spans="1:6" x14ac:dyDescent="0.35">
      <c r="A12" s="313" t="s">
        <v>435</v>
      </c>
      <c r="B12" s="314">
        <v>3</v>
      </c>
      <c r="C12" s="315">
        <f>B12*100/B14</f>
        <v>25</v>
      </c>
      <c r="D12" s="319">
        <v>495800</v>
      </c>
      <c r="E12" s="315">
        <f>D12*100/D14</f>
        <v>43.848943132572742</v>
      </c>
      <c r="F12" s="314" t="s">
        <v>34</v>
      </c>
    </row>
    <row r="13" spans="1:6" x14ac:dyDescent="0.35">
      <c r="A13" s="317" t="s">
        <v>92</v>
      </c>
      <c r="B13" s="314">
        <v>0</v>
      </c>
      <c r="C13" s="315">
        <f>B13*100/B14</f>
        <v>0</v>
      </c>
      <c r="D13" s="318">
        <v>0</v>
      </c>
      <c r="E13" s="315">
        <f>D13*100/D14</f>
        <v>0</v>
      </c>
      <c r="F13" s="314" t="s">
        <v>217</v>
      </c>
    </row>
    <row r="14" spans="1:6" x14ac:dyDescent="0.35">
      <c r="A14" s="320" t="s">
        <v>8</v>
      </c>
      <c r="B14" s="321">
        <f>SUM(B8:B13)</f>
        <v>12</v>
      </c>
      <c r="C14" s="322">
        <f>SUM(C8:C13)</f>
        <v>100</v>
      </c>
      <c r="D14" s="321">
        <f>SUM(D8:D13)</f>
        <v>1130700</v>
      </c>
      <c r="E14" s="322">
        <f>SUM(E8:E13)</f>
        <v>100</v>
      </c>
      <c r="F14" s="320"/>
    </row>
    <row r="15" spans="1:6" x14ac:dyDescent="0.35">
      <c r="A15" s="323" t="s">
        <v>43</v>
      </c>
      <c r="B15" s="314"/>
      <c r="C15" s="315"/>
      <c r="D15" s="319"/>
      <c r="E15" s="315"/>
      <c r="F15" s="314"/>
    </row>
    <row r="16" spans="1:6" x14ac:dyDescent="0.35">
      <c r="A16" s="317" t="s">
        <v>44</v>
      </c>
      <c r="B16" s="314">
        <v>13</v>
      </c>
      <c r="C16" s="315">
        <f>B16*100/B20</f>
        <v>100</v>
      </c>
      <c r="D16" s="319">
        <v>2672800</v>
      </c>
      <c r="E16" s="315">
        <f>D16*100/D20</f>
        <v>100</v>
      </c>
      <c r="F16" s="314" t="s">
        <v>294</v>
      </c>
    </row>
    <row r="17" spans="1:6" x14ac:dyDescent="0.35">
      <c r="A17" s="317" t="s">
        <v>45</v>
      </c>
      <c r="B17" s="314">
        <v>0</v>
      </c>
      <c r="C17" s="315">
        <f>B17*100/B20</f>
        <v>0</v>
      </c>
      <c r="D17" s="318">
        <v>0</v>
      </c>
      <c r="E17" s="315">
        <f>D17*100/D20</f>
        <v>0</v>
      </c>
      <c r="F17" s="314" t="s">
        <v>217</v>
      </c>
    </row>
    <row r="18" spans="1:6" x14ac:dyDescent="0.35">
      <c r="A18" s="317" t="s">
        <v>46</v>
      </c>
      <c r="B18" s="314">
        <v>0</v>
      </c>
      <c r="C18" s="315">
        <f>B18*100/B20</f>
        <v>0</v>
      </c>
      <c r="D18" s="319">
        <v>0</v>
      </c>
      <c r="E18" s="315">
        <f>D18*100/D20</f>
        <v>0</v>
      </c>
      <c r="F18" s="314" t="s">
        <v>217</v>
      </c>
    </row>
    <row r="19" spans="1:6" x14ac:dyDescent="0.35">
      <c r="A19" s="317" t="s">
        <v>318</v>
      </c>
      <c r="B19" s="314">
        <v>0</v>
      </c>
      <c r="C19" s="315">
        <f>B19*100/B20</f>
        <v>0</v>
      </c>
      <c r="D19" s="319">
        <v>0</v>
      </c>
      <c r="E19" s="315">
        <f>D19*100/D20</f>
        <v>0</v>
      </c>
      <c r="F19" s="314" t="s">
        <v>217</v>
      </c>
    </row>
    <row r="20" spans="1:6" x14ac:dyDescent="0.35">
      <c r="A20" s="320" t="s">
        <v>8</v>
      </c>
      <c r="B20" s="320">
        <f>SUM(B16:B19)</f>
        <v>13</v>
      </c>
      <c r="C20" s="322">
        <f>SUM(C16:C19)</f>
        <v>100</v>
      </c>
      <c r="D20" s="321">
        <f>SUM(D16:D19)</f>
        <v>2672800</v>
      </c>
      <c r="E20" s="322">
        <f>SUM(E16:E19)</f>
        <v>100</v>
      </c>
      <c r="F20" s="320"/>
    </row>
    <row r="21" spans="1:6" x14ac:dyDescent="0.35">
      <c r="A21" s="313" t="s">
        <v>47</v>
      </c>
      <c r="B21" s="314"/>
      <c r="C21" s="315"/>
      <c r="D21" s="319"/>
      <c r="E21" s="315"/>
      <c r="F21" s="314"/>
    </row>
    <row r="22" spans="1:6" x14ac:dyDescent="0.35">
      <c r="A22" s="324" t="s">
        <v>48</v>
      </c>
      <c r="B22" s="314">
        <v>1</v>
      </c>
      <c r="C22" s="315">
        <f>B22*100/B25</f>
        <v>33.333333333333336</v>
      </c>
      <c r="D22" s="319">
        <v>30000</v>
      </c>
      <c r="E22" s="315">
        <f>D22*100/D25</f>
        <v>27.272727272727273</v>
      </c>
      <c r="F22" s="314" t="s">
        <v>16</v>
      </c>
    </row>
    <row r="23" spans="1:6" x14ac:dyDescent="0.35">
      <c r="A23" s="324" t="s">
        <v>49</v>
      </c>
      <c r="B23" s="314">
        <v>1</v>
      </c>
      <c r="C23" s="315">
        <f>B23*100/B25</f>
        <v>33.333333333333336</v>
      </c>
      <c r="D23" s="319">
        <v>50000</v>
      </c>
      <c r="E23" s="315">
        <f>D23*100/D25</f>
        <v>45.454545454545453</v>
      </c>
      <c r="F23" s="314" t="s">
        <v>16</v>
      </c>
    </row>
    <row r="24" spans="1:6" x14ac:dyDescent="0.35">
      <c r="A24" s="324" t="s">
        <v>64</v>
      </c>
      <c r="B24" s="314">
        <v>1</v>
      </c>
      <c r="C24" s="315">
        <f>B24*100/B25</f>
        <v>33.333333333333336</v>
      </c>
      <c r="D24" s="319">
        <v>30000</v>
      </c>
      <c r="E24" s="315">
        <f>D24*100/D25</f>
        <v>27.272727272727273</v>
      </c>
      <c r="F24" s="314" t="s">
        <v>16</v>
      </c>
    </row>
    <row r="25" spans="1:6" x14ac:dyDescent="0.35">
      <c r="A25" s="320" t="s">
        <v>8</v>
      </c>
      <c r="B25" s="320">
        <f>SUM(B22:B24)</f>
        <v>3</v>
      </c>
      <c r="C25" s="322">
        <f>SUM(C22:C24)</f>
        <v>100</v>
      </c>
      <c r="D25" s="321">
        <f>SUM(D22:D24)</f>
        <v>110000</v>
      </c>
      <c r="E25" s="322">
        <f>SUM(E22:E24)</f>
        <v>100</v>
      </c>
      <c r="F25" s="320"/>
    </row>
    <row r="26" spans="1:6" x14ac:dyDescent="0.35">
      <c r="A26" s="313" t="s">
        <v>91</v>
      </c>
      <c r="B26" s="314"/>
      <c r="C26" s="315"/>
      <c r="D26" s="316"/>
      <c r="E26" s="315"/>
      <c r="F26" s="314"/>
    </row>
    <row r="27" spans="1:6" x14ac:dyDescent="0.35">
      <c r="A27" s="317" t="s">
        <v>106</v>
      </c>
      <c r="B27" s="314">
        <v>9</v>
      </c>
      <c r="C27" s="315">
        <f>B27*100/B34</f>
        <v>36</v>
      </c>
      <c r="D27" s="318">
        <v>541000</v>
      </c>
      <c r="E27" s="315">
        <f>D27*100/D34</f>
        <v>3.8038587017662278</v>
      </c>
      <c r="F27" s="314" t="s">
        <v>34</v>
      </c>
    </row>
    <row r="28" spans="1:6" x14ac:dyDescent="0.35">
      <c r="A28" s="317" t="s">
        <v>107</v>
      </c>
      <c r="B28" s="314">
        <v>1</v>
      </c>
      <c r="C28" s="315">
        <f>B28*100/B34</f>
        <v>4</v>
      </c>
      <c r="D28" s="318">
        <v>20000</v>
      </c>
      <c r="E28" s="315">
        <f>D28*100/D34</f>
        <v>0.14062324220947239</v>
      </c>
      <c r="F28" s="314" t="s">
        <v>34</v>
      </c>
    </row>
    <row r="29" spans="1:6" x14ac:dyDescent="0.35">
      <c r="A29" s="317" t="s">
        <v>108</v>
      </c>
      <c r="B29" s="314">
        <v>0</v>
      </c>
      <c r="C29" s="315">
        <f>B29*100/B34</f>
        <v>0</v>
      </c>
      <c r="D29" s="318">
        <v>0</v>
      </c>
      <c r="E29" s="315">
        <f>D29*100/D34</f>
        <v>0</v>
      </c>
      <c r="F29" s="314" t="s">
        <v>217</v>
      </c>
    </row>
    <row r="30" spans="1:6" x14ac:dyDescent="0.35">
      <c r="A30" s="317" t="s">
        <v>109</v>
      </c>
      <c r="B30" s="314">
        <v>3</v>
      </c>
      <c r="C30" s="315">
        <f>B30*100/B34</f>
        <v>12</v>
      </c>
      <c r="D30" s="318">
        <v>260000</v>
      </c>
      <c r="E30" s="315">
        <f>D30*100/D34</f>
        <v>1.828102148723141</v>
      </c>
      <c r="F30" s="314" t="s">
        <v>34</v>
      </c>
    </row>
    <row r="31" spans="1:6" x14ac:dyDescent="0.35">
      <c r="A31" s="317" t="s">
        <v>110</v>
      </c>
      <c r="B31" s="314">
        <v>3</v>
      </c>
      <c r="C31" s="315">
        <f>B31*100/B34</f>
        <v>12</v>
      </c>
      <c r="D31" s="318">
        <v>13050000</v>
      </c>
      <c r="E31" s="315">
        <f>D31*100/D34</f>
        <v>91.756665541680732</v>
      </c>
      <c r="F31" s="314" t="s">
        <v>16</v>
      </c>
    </row>
    <row r="32" spans="1:6" x14ac:dyDescent="0.35">
      <c r="A32" s="317" t="s">
        <v>111</v>
      </c>
      <c r="B32" s="314">
        <v>3</v>
      </c>
      <c r="C32" s="315">
        <f>B32*100/B34</f>
        <v>12</v>
      </c>
      <c r="D32" s="318">
        <v>88200</v>
      </c>
      <c r="E32" s="315">
        <f>D32*100/D34</f>
        <v>0.62014849814377315</v>
      </c>
      <c r="F32" s="314" t="s">
        <v>16</v>
      </c>
    </row>
    <row r="33" spans="1:6" x14ac:dyDescent="0.35">
      <c r="A33" s="317" t="s">
        <v>112</v>
      </c>
      <c r="B33" s="314">
        <v>6</v>
      </c>
      <c r="C33" s="315">
        <f>B33*100/B34</f>
        <v>24</v>
      </c>
      <c r="D33" s="319">
        <v>263200</v>
      </c>
      <c r="E33" s="315">
        <f>D33*100/D34</f>
        <v>1.8506018674766564</v>
      </c>
      <c r="F33" s="314" t="s">
        <v>16</v>
      </c>
    </row>
    <row r="34" spans="1:6" x14ac:dyDescent="0.35">
      <c r="A34" s="320" t="s">
        <v>8</v>
      </c>
      <c r="B34" s="320">
        <f>SUM(B27:B33)</f>
        <v>25</v>
      </c>
      <c r="C34" s="322">
        <f>SUM(C27:C33)</f>
        <v>100</v>
      </c>
      <c r="D34" s="325">
        <f>SUM(D27:D33)</f>
        <v>14222400</v>
      </c>
      <c r="E34" s="322">
        <f>SUM(E27:E33)</f>
        <v>100</v>
      </c>
      <c r="F34" s="320"/>
    </row>
    <row r="35" spans="1:6" x14ac:dyDescent="0.35">
      <c r="A35" s="323" t="s">
        <v>93</v>
      </c>
      <c r="B35" s="314"/>
      <c r="C35" s="315"/>
      <c r="D35" s="318"/>
      <c r="E35" s="315"/>
      <c r="F35" s="314"/>
    </row>
    <row r="36" spans="1:6" x14ac:dyDescent="0.35">
      <c r="A36" s="317" t="s">
        <v>101</v>
      </c>
      <c r="B36" s="314">
        <v>4</v>
      </c>
      <c r="C36" s="315">
        <f>B36*100/8</f>
        <v>50</v>
      </c>
      <c r="D36" s="319">
        <v>1276673</v>
      </c>
      <c r="E36" s="315">
        <f>D36*100/D41</f>
        <v>41.54926345888417</v>
      </c>
      <c r="F36" s="314" t="s">
        <v>30</v>
      </c>
    </row>
    <row r="37" spans="1:6" x14ac:dyDescent="0.35">
      <c r="A37" s="317" t="s">
        <v>102</v>
      </c>
      <c r="B37" s="314">
        <v>1</v>
      </c>
      <c r="C37" s="315">
        <f>B37*100/8</f>
        <v>12.5</v>
      </c>
      <c r="D37" s="318">
        <v>1416000</v>
      </c>
      <c r="E37" s="315">
        <f>D37*100/D41</f>
        <v>46.083654199454351</v>
      </c>
      <c r="F37" s="314" t="s">
        <v>30</v>
      </c>
    </row>
    <row r="38" spans="1:6" x14ac:dyDescent="0.35">
      <c r="A38" s="317" t="s">
        <v>103</v>
      </c>
      <c r="B38" s="314">
        <v>1</v>
      </c>
      <c r="C38" s="315">
        <f>B38*100/8</f>
        <v>12.5</v>
      </c>
      <c r="D38" s="318">
        <v>100000</v>
      </c>
      <c r="E38" s="315">
        <f>D38*100/D41</f>
        <v>3.2544953530688101</v>
      </c>
      <c r="F38" s="314" t="s">
        <v>30</v>
      </c>
    </row>
    <row r="39" spans="1:6" x14ac:dyDescent="0.35">
      <c r="A39" s="317" t="s">
        <v>104</v>
      </c>
      <c r="B39" s="314">
        <v>7</v>
      </c>
      <c r="C39" s="315">
        <f>B39*100/B41</f>
        <v>50</v>
      </c>
      <c r="D39" s="319">
        <v>172000</v>
      </c>
      <c r="E39" s="315">
        <f>D39*100/D41</f>
        <v>5.5977320072783536</v>
      </c>
      <c r="F39" s="314" t="s">
        <v>30</v>
      </c>
    </row>
    <row r="40" spans="1:6" x14ac:dyDescent="0.35">
      <c r="A40" s="324" t="s">
        <v>105</v>
      </c>
      <c r="B40" s="314">
        <v>1</v>
      </c>
      <c r="C40" s="315">
        <f>B40*100/B41</f>
        <v>7.1428571428571432</v>
      </c>
      <c r="D40" s="319">
        <v>108000</v>
      </c>
      <c r="E40" s="315">
        <f>D40*100/D41</f>
        <v>3.5148549813143148</v>
      </c>
      <c r="F40" s="314" t="s">
        <v>30</v>
      </c>
    </row>
    <row r="41" spans="1:6" x14ac:dyDescent="0.35">
      <c r="A41" s="320" t="s">
        <v>8</v>
      </c>
      <c r="B41" s="320">
        <f>SUM(B36:B40)</f>
        <v>14</v>
      </c>
      <c r="C41" s="322">
        <f>SUM(C36:C40)</f>
        <v>132.14285714285714</v>
      </c>
      <c r="D41" s="321">
        <f>SUM(D36:D40)</f>
        <v>3072673</v>
      </c>
      <c r="E41" s="322">
        <f>SUM(E36:E40)</f>
        <v>100</v>
      </c>
      <c r="F41" s="320"/>
    </row>
    <row r="42" spans="1:6" x14ac:dyDescent="0.35">
      <c r="A42" s="323" t="s">
        <v>97</v>
      </c>
      <c r="B42" s="314"/>
      <c r="C42" s="315"/>
      <c r="D42" s="319"/>
      <c r="E42" s="315"/>
      <c r="F42" s="314"/>
    </row>
    <row r="43" spans="1:6" x14ac:dyDescent="0.35">
      <c r="A43" s="317" t="s">
        <v>98</v>
      </c>
      <c r="B43" s="314">
        <v>2</v>
      </c>
      <c r="C43" s="315">
        <f>B43*100/B46</f>
        <v>9.5238095238095237</v>
      </c>
      <c r="D43" s="319">
        <v>470000</v>
      </c>
      <c r="E43" s="315">
        <f>D43*100/D46</f>
        <v>15.631755745501712</v>
      </c>
      <c r="F43" s="314" t="s">
        <v>16</v>
      </c>
    </row>
    <row r="44" spans="1:6" x14ac:dyDescent="0.35">
      <c r="A44" s="317" t="s">
        <v>99</v>
      </c>
      <c r="B44" s="314">
        <v>16</v>
      </c>
      <c r="C44" s="315">
        <f>B44*100/B46</f>
        <v>76.19047619047619</v>
      </c>
      <c r="D44" s="319">
        <v>2344900</v>
      </c>
      <c r="E44" s="315">
        <f>D44*100/D46</f>
        <v>77.989157548142487</v>
      </c>
      <c r="F44" s="314" t="s">
        <v>16</v>
      </c>
    </row>
    <row r="45" spans="1:6" x14ac:dyDescent="0.35">
      <c r="A45" s="317" t="s">
        <v>100</v>
      </c>
      <c r="B45" s="314">
        <v>3</v>
      </c>
      <c r="C45" s="315">
        <f>B45*100/B46</f>
        <v>14.285714285714286</v>
      </c>
      <c r="D45" s="319">
        <v>191800</v>
      </c>
      <c r="E45" s="315">
        <f>D45*100/D46</f>
        <v>6.379086706355805</v>
      </c>
      <c r="F45" s="314" t="s">
        <v>16</v>
      </c>
    </row>
    <row r="46" spans="1:6" x14ac:dyDescent="0.35">
      <c r="A46" s="326" t="s">
        <v>8</v>
      </c>
      <c r="B46" s="326">
        <f>SUM(B43:B45)</f>
        <v>21</v>
      </c>
      <c r="C46" s="327">
        <f>SUM(C43:C45)</f>
        <v>100</v>
      </c>
      <c r="D46" s="328">
        <f>SUM(D43:D45)</f>
        <v>3006700</v>
      </c>
      <c r="E46" s="327">
        <f>SUM(E43:E45)</f>
        <v>100</v>
      </c>
      <c r="F46" s="326"/>
    </row>
    <row r="47" spans="1:6" x14ac:dyDescent="0.35">
      <c r="A47" s="329"/>
      <c r="B47" s="329"/>
      <c r="C47" s="330"/>
      <c r="D47" s="331"/>
      <c r="E47" s="330"/>
      <c r="F47" s="329"/>
    </row>
    <row r="48" spans="1:6" x14ac:dyDescent="0.35">
      <c r="A48" s="423" t="s">
        <v>15</v>
      </c>
      <c r="B48" s="424"/>
      <c r="C48" s="424"/>
      <c r="D48" s="424"/>
      <c r="E48" s="424"/>
      <c r="F48" s="425"/>
    </row>
    <row r="49" spans="1:6" x14ac:dyDescent="0.35">
      <c r="A49" s="324" t="s">
        <v>90</v>
      </c>
      <c r="B49" s="319">
        <f>B14</f>
        <v>12</v>
      </c>
      <c r="C49" s="315">
        <f>B49*100/B55</f>
        <v>13.636363636363637</v>
      </c>
      <c r="D49" s="319">
        <f>D14</f>
        <v>1130700</v>
      </c>
      <c r="E49" s="315">
        <f>D49*100/D55</f>
        <v>4.6693671386649243</v>
      </c>
      <c r="F49" s="314"/>
    </row>
    <row r="50" spans="1:6" x14ac:dyDescent="0.35">
      <c r="A50" s="317" t="s">
        <v>43</v>
      </c>
      <c r="B50" s="314">
        <f>B20</f>
        <v>13</v>
      </c>
      <c r="C50" s="315">
        <f>B50*100/B55</f>
        <v>14.772727272727273</v>
      </c>
      <c r="D50" s="319">
        <f>D20</f>
        <v>2672800</v>
      </c>
      <c r="E50" s="315">
        <f>D50*100/D55</f>
        <v>11.037662057330513</v>
      </c>
      <c r="F50" s="314"/>
    </row>
    <row r="51" spans="1:6" x14ac:dyDescent="0.35">
      <c r="A51" s="324" t="s">
        <v>47</v>
      </c>
      <c r="B51" s="314">
        <f>B25</f>
        <v>3</v>
      </c>
      <c r="C51" s="315">
        <f>B51*100/B55</f>
        <v>3.4090909090909092</v>
      </c>
      <c r="D51" s="319">
        <f>D25</f>
        <v>110000</v>
      </c>
      <c r="E51" s="315">
        <f>D51*100/D55</f>
        <v>0.45425876470605969</v>
      </c>
      <c r="F51" s="314"/>
    </row>
    <row r="52" spans="1:6" ht="24" customHeight="1" x14ac:dyDescent="0.35">
      <c r="A52" s="324" t="s">
        <v>91</v>
      </c>
      <c r="B52" s="314">
        <f>B34</f>
        <v>25</v>
      </c>
      <c r="C52" s="315">
        <f>B52*100/B55</f>
        <v>28.40909090909091</v>
      </c>
      <c r="D52" s="318">
        <f>D34</f>
        <v>14222400</v>
      </c>
      <c r="E52" s="315">
        <f>D52*100/D55</f>
        <v>58.733180501413301</v>
      </c>
      <c r="F52" s="314"/>
    </row>
    <row r="53" spans="1:6" x14ac:dyDescent="0.35">
      <c r="A53" s="324" t="s">
        <v>93</v>
      </c>
      <c r="B53" s="314">
        <f>B41</f>
        <v>14</v>
      </c>
      <c r="C53" s="315">
        <f>B53*100/B55</f>
        <v>15.909090909090908</v>
      </c>
      <c r="D53" s="319">
        <f>D41</f>
        <v>3072673</v>
      </c>
      <c r="E53" s="315">
        <f>D53*100/D55</f>
        <v>12.688987648415115</v>
      </c>
      <c r="F53" s="314"/>
    </row>
    <row r="54" spans="1:6" x14ac:dyDescent="0.35">
      <c r="A54" s="317" t="s">
        <v>94</v>
      </c>
      <c r="B54" s="314">
        <f>B46</f>
        <v>21</v>
      </c>
      <c r="C54" s="315">
        <f>B54*100/B55</f>
        <v>23.863636363636363</v>
      </c>
      <c r="D54" s="319">
        <f>D46</f>
        <v>3006700</v>
      </c>
      <c r="E54" s="315">
        <f>D54*100/D55</f>
        <v>12.416543889470088</v>
      </c>
      <c r="F54" s="314"/>
    </row>
    <row r="55" spans="1:6" x14ac:dyDescent="0.35">
      <c r="A55" s="332" t="s">
        <v>8</v>
      </c>
      <c r="B55" s="332">
        <f>SUM(B49:B54)</f>
        <v>88</v>
      </c>
      <c r="C55" s="333">
        <f>SUM(C49:C54)</f>
        <v>100</v>
      </c>
      <c r="D55" s="334">
        <f>SUM(D49:D54)</f>
        <v>24215273</v>
      </c>
      <c r="E55" s="333">
        <f>SUM(E49:E54)</f>
        <v>100</v>
      </c>
      <c r="F55" s="332"/>
    </row>
  </sheetData>
  <mergeCells count="10">
    <mergeCell ref="A48:F48"/>
    <mergeCell ref="B5:B6"/>
    <mergeCell ref="C5:C6"/>
    <mergeCell ref="A1:F1"/>
    <mergeCell ref="A2:F2"/>
    <mergeCell ref="A3:F3"/>
    <mergeCell ref="A4:F4"/>
    <mergeCell ref="E5:E6"/>
    <mergeCell ref="F5:F6"/>
    <mergeCell ref="A5:A6"/>
  </mergeCells>
  <phoneticPr fontId="1" type="noConversion"/>
  <printOptions horizontalCentered="1"/>
  <pageMargins left="0" right="0" top="0.78740157480314965" bottom="0.11811023622047245" header="0.51181102362204722" footer="0.11811023622047245"/>
  <pageSetup paperSize="9" firstPageNumber="4" orientation="landscape" useFirstPageNumber="1" horizontalDpi="4294967293" r:id="rId1"/>
  <headerFooter alignWithMargins="0">
    <firstFooter>&amp;R&amp;P</firstFooter>
  </headerFooter>
  <rowBreaks count="2" manualBreakCount="2">
    <brk id="20" max="16383" man="1"/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4"/>
  <sheetViews>
    <sheetView topLeftCell="A100" workbookViewId="0">
      <selection activeCell="E106" sqref="E106"/>
    </sheetView>
  </sheetViews>
  <sheetFormatPr defaultRowHeight="23.25" x14ac:dyDescent="0.5"/>
  <cols>
    <col min="2" max="2" width="14" style="25" customWidth="1"/>
  </cols>
  <sheetData>
    <row r="1" spans="2:2" ht="21.75" x14ac:dyDescent="0.5">
      <c r="B1" s="20">
        <v>267000</v>
      </c>
    </row>
    <row r="2" spans="2:2" x14ac:dyDescent="0.5">
      <c r="B2" s="18">
        <v>5000</v>
      </c>
    </row>
    <row r="3" spans="2:2" x14ac:dyDescent="0.5">
      <c r="B3" s="21">
        <v>27000</v>
      </c>
    </row>
    <row r="4" spans="2:2" x14ac:dyDescent="0.5">
      <c r="B4" s="18">
        <v>150000</v>
      </c>
    </row>
    <row r="5" spans="2:2" x14ac:dyDescent="0.5">
      <c r="B5" s="18">
        <v>30000</v>
      </c>
    </row>
    <row r="6" spans="2:2" x14ac:dyDescent="0.5">
      <c r="B6" s="18">
        <v>267000</v>
      </c>
    </row>
    <row r="7" spans="2:2" x14ac:dyDescent="0.5">
      <c r="B7" s="18">
        <v>267000</v>
      </c>
    </row>
    <row r="8" spans="2:2" x14ac:dyDescent="0.5">
      <c r="B8" s="18">
        <v>267000</v>
      </c>
    </row>
    <row r="9" spans="2:2" x14ac:dyDescent="0.5">
      <c r="B9" s="18">
        <v>267000</v>
      </c>
    </row>
    <row r="10" spans="2:2" x14ac:dyDescent="0.5">
      <c r="B10" s="18">
        <v>997000</v>
      </c>
    </row>
    <row r="11" spans="2:2" x14ac:dyDescent="0.5">
      <c r="B11" s="18">
        <v>266000</v>
      </c>
    </row>
    <row r="12" spans="2:2" x14ac:dyDescent="0.5">
      <c r="B12" s="18">
        <v>266000</v>
      </c>
    </row>
    <row r="13" spans="2:2" x14ac:dyDescent="0.5">
      <c r="B13" s="18">
        <v>266000</v>
      </c>
    </row>
    <row r="14" spans="2:2" x14ac:dyDescent="0.5">
      <c r="B14" s="18">
        <v>146400</v>
      </c>
    </row>
    <row r="15" spans="2:2" x14ac:dyDescent="0.5">
      <c r="B15" s="18">
        <v>267000</v>
      </c>
    </row>
    <row r="16" spans="2:2" ht="21.75" x14ac:dyDescent="0.5">
      <c r="B16" s="20">
        <v>260000</v>
      </c>
    </row>
    <row r="17" spans="2:2" ht="21.75" x14ac:dyDescent="0.5">
      <c r="B17" s="20">
        <v>259000</v>
      </c>
    </row>
    <row r="18" spans="2:2" x14ac:dyDescent="0.5">
      <c r="B18" s="18">
        <v>267000</v>
      </c>
    </row>
    <row r="19" spans="2:2" x14ac:dyDescent="0.5">
      <c r="B19" s="18">
        <v>50000</v>
      </c>
    </row>
    <row r="20" spans="2:2" x14ac:dyDescent="0.5">
      <c r="B20" s="18">
        <v>12000</v>
      </c>
    </row>
    <row r="21" spans="2:2" x14ac:dyDescent="0.5">
      <c r="B21" s="18">
        <v>30000</v>
      </c>
    </row>
    <row r="22" spans="2:2" x14ac:dyDescent="0.5">
      <c r="B22" s="18">
        <v>100000</v>
      </c>
    </row>
    <row r="23" spans="2:2" x14ac:dyDescent="0.5">
      <c r="B23" s="18">
        <v>10000</v>
      </c>
    </row>
    <row r="24" spans="2:2" x14ac:dyDescent="0.5">
      <c r="B24" s="21">
        <v>10000</v>
      </c>
    </row>
    <row r="25" spans="2:2" x14ac:dyDescent="0.5">
      <c r="B25" s="21">
        <v>40000</v>
      </c>
    </row>
    <row r="26" spans="2:2" x14ac:dyDescent="0.5">
      <c r="B26" s="21">
        <v>50000</v>
      </c>
    </row>
    <row r="27" spans="2:2" x14ac:dyDescent="0.5">
      <c r="B27" s="18">
        <v>60000</v>
      </c>
    </row>
    <row r="28" spans="2:2" x14ac:dyDescent="0.5">
      <c r="B28" s="18">
        <v>10000</v>
      </c>
    </row>
    <row r="29" spans="2:2" x14ac:dyDescent="0.5">
      <c r="B29" s="21">
        <v>10000</v>
      </c>
    </row>
    <row r="30" spans="2:2" x14ac:dyDescent="0.5">
      <c r="B30" s="18">
        <v>5000</v>
      </c>
    </row>
    <row r="31" spans="2:2" ht="21.75" x14ac:dyDescent="0.5">
      <c r="B31" s="22">
        <v>250000</v>
      </c>
    </row>
    <row r="32" spans="2:2" x14ac:dyDescent="0.5">
      <c r="B32" s="21"/>
    </row>
    <row r="33" spans="2:2" x14ac:dyDescent="0.5">
      <c r="B33" s="21">
        <v>100000</v>
      </c>
    </row>
    <row r="34" spans="2:2" x14ac:dyDescent="0.5">
      <c r="B34" s="18">
        <v>30000</v>
      </c>
    </row>
    <row r="35" spans="2:2" x14ac:dyDescent="0.5">
      <c r="B35" s="18">
        <v>100000</v>
      </c>
    </row>
    <row r="36" spans="2:2" x14ac:dyDescent="0.5">
      <c r="B36" s="18">
        <v>90000</v>
      </c>
    </row>
    <row r="37" spans="2:2" x14ac:dyDescent="0.5">
      <c r="B37" s="18">
        <v>40000</v>
      </c>
    </row>
    <row r="38" spans="2:2" x14ac:dyDescent="0.5">
      <c r="B38" s="21">
        <v>5000</v>
      </c>
    </row>
    <row r="39" spans="2:2" x14ac:dyDescent="0.5">
      <c r="B39" s="18">
        <v>60000</v>
      </c>
    </row>
    <row r="40" spans="2:2" x14ac:dyDescent="0.5">
      <c r="B40" s="18">
        <v>10000</v>
      </c>
    </row>
    <row r="41" spans="2:2" x14ac:dyDescent="0.5">
      <c r="B41" s="18">
        <v>15000</v>
      </c>
    </row>
    <row r="42" spans="2:2" x14ac:dyDescent="0.5">
      <c r="B42" s="18">
        <v>20000</v>
      </c>
    </row>
    <row r="43" spans="2:2" x14ac:dyDescent="0.5">
      <c r="B43" s="21">
        <v>10000</v>
      </c>
    </row>
    <row r="44" spans="2:2" x14ac:dyDescent="0.5">
      <c r="B44" s="18">
        <v>5000</v>
      </c>
    </row>
    <row r="45" spans="2:2" x14ac:dyDescent="0.5">
      <c r="B45" s="18">
        <v>15000</v>
      </c>
    </row>
    <row r="46" spans="2:2" x14ac:dyDescent="0.5">
      <c r="B46" s="18">
        <v>10000</v>
      </c>
    </row>
    <row r="47" spans="2:2" x14ac:dyDescent="0.5">
      <c r="B47" s="18">
        <v>50000</v>
      </c>
    </row>
    <row r="48" spans="2:2" x14ac:dyDescent="0.5">
      <c r="B48" s="18">
        <v>10000</v>
      </c>
    </row>
    <row r="49" spans="2:2" x14ac:dyDescent="0.5">
      <c r="B49" s="18">
        <v>37500</v>
      </c>
    </row>
    <row r="50" spans="2:2" x14ac:dyDescent="0.5">
      <c r="B50" s="18">
        <v>30000</v>
      </c>
    </row>
    <row r="51" spans="2:2" x14ac:dyDescent="0.5">
      <c r="B51" s="21">
        <v>280000</v>
      </c>
    </row>
    <row r="52" spans="2:2" x14ac:dyDescent="0.5">
      <c r="B52" s="21">
        <v>597000</v>
      </c>
    </row>
    <row r="53" spans="2:2" x14ac:dyDescent="0.5">
      <c r="B53" s="21">
        <v>120000</v>
      </c>
    </row>
    <row r="54" spans="2:2" x14ac:dyDescent="0.5">
      <c r="B54" s="18">
        <v>6000</v>
      </c>
    </row>
    <row r="55" spans="2:2" x14ac:dyDescent="0.5">
      <c r="B55" s="21">
        <v>1050000</v>
      </c>
    </row>
    <row r="56" spans="2:2" x14ac:dyDescent="0.5">
      <c r="B56" s="21">
        <v>500000</v>
      </c>
    </row>
    <row r="57" spans="2:2" x14ac:dyDescent="0.5">
      <c r="B57" s="21">
        <v>240000</v>
      </c>
    </row>
    <row r="58" spans="2:2" x14ac:dyDescent="0.5">
      <c r="B58" s="21">
        <v>63000</v>
      </c>
    </row>
    <row r="59" spans="2:2" x14ac:dyDescent="0.5">
      <c r="B59" s="21">
        <v>120000</v>
      </c>
    </row>
    <row r="60" spans="2:2" x14ac:dyDescent="0.5">
      <c r="B60" s="19">
        <v>150000</v>
      </c>
    </row>
    <row r="61" spans="2:2" x14ac:dyDescent="0.5">
      <c r="B61" s="18">
        <v>60000</v>
      </c>
    </row>
    <row r="62" spans="2:2" x14ac:dyDescent="0.5">
      <c r="B62" s="21">
        <v>49000</v>
      </c>
    </row>
    <row r="63" spans="2:2" x14ac:dyDescent="0.5">
      <c r="B63" s="18">
        <v>11000</v>
      </c>
    </row>
    <row r="64" spans="2:2" x14ac:dyDescent="0.5">
      <c r="B64" s="18">
        <v>12000</v>
      </c>
    </row>
    <row r="65" spans="2:2" x14ac:dyDescent="0.5">
      <c r="B65" s="18">
        <v>96000</v>
      </c>
    </row>
    <row r="66" spans="2:2" x14ac:dyDescent="0.5">
      <c r="B66" s="21">
        <v>120000</v>
      </c>
    </row>
    <row r="67" spans="2:2" x14ac:dyDescent="0.5">
      <c r="B67" s="21">
        <v>40000</v>
      </c>
    </row>
    <row r="68" spans="2:2" x14ac:dyDescent="0.5">
      <c r="B68" s="21">
        <v>60000</v>
      </c>
    </row>
    <row r="69" spans="2:2" x14ac:dyDescent="0.5">
      <c r="B69" s="21">
        <v>50000</v>
      </c>
    </row>
    <row r="70" spans="2:2" x14ac:dyDescent="0.5">
      <c r="B70" s="21">
        <v>10000</v>
      </c>
    </row>
    <row r="71" spans="2:2" x14ac:dyDescent="0.5">
      <c r="B71" s="21">
        <v>200000</v>
      </c>
    </row>
    <row r="72" spans="2:2" x14ac:dyDescent="0.5">
      <c r="B72" s="18">
        <v>10600</v>
      </c>
    </row>
    <row r="73" spans="2:2" x14ac:dyDescent="0.5">
      <c r="B73" s="18">
        <v>5300</v>
      </c>
    </row>
    <row r="74" spans="2:2" x14ac:dyDescent="0.5">
      <c r="B74" s="18">
        <v>5300</v>
      </c>
    </row>
    <row r="75" spans="2:2" x14ac:dyDescent="0.5">
      <c r="B75" s="18">
        <v>5000</v>
      </c>
    </row>
    <row r="76" spans="2:2" x14ac:dyDescent="0.5">
      <c r="B76" s="18">
        <v>20000</v>
      </c>
    </row>
    <row r="77" spans="2:2" x14ac:dyDescent="0.5">
      <c r="B77" s="18">
        <v>12000</v>
      </c>
    </row>
    <row r="78" spans="2:2" x14ac:dyDescent="0.5">
      <c r="B78" s="18">
        <v>6000</v>
      </c>
    </row>
    <row r="79" spans="2:2" x14ac:dyDescent="0.5">
      <c r="B79" s="18">
        <v>2000</v>
      </c>
    </row>
    <row r="80" spans="2:2" x14ac:dyDescent="0.5">
      <c r="B80" s="18">
        <v>3000</v>
      </c>
    </row>
    <row r="81" spans="2:2" x14ac:dyDescent="0.5">
      <c r="B81" s="18">
        <v>12000</v>
      </c>
    </row>
    <row r="82" spans="2:2" x14ac:dyDescent="0.5">
      <c r="B82" s="18">
        <v>55000</v>
      </c>
    </row>
    <row r="83" spans="2:2" x14ac:dyDescent="0.5">
      <c r="B83" s="18">
        <v>30000</v>
      </c>
    </row>
    <row r="84" spans="2:2" x14ac:dyDescent="0.5">
      <c r="B84" s="18">
        <v>15000</v>
      </c>
    </row>
    <row r="85" spans="2:2" x14ac:dyDescent="0.5">
      <c r="B85" s="18">
        <v>20000</v>
      </c>
    </row>
    <row r="86" spans="2:2" x14ac:dyDescent="0.5">
      <c r="B86" s="18">
        <v>5000</v>
      </c>
    </row>
    <row r="87" spans="2:2" x14ac:dyDescent="0.5">
      <c r="B87" s="18">
        <v>20000</v>
      </c>
    </row>
    <row r="88" spans="2:2" x14ac:dyDescent="0.5">
      <c r="B88" s="18">
        <v>10000</v>
      </c>
    </row>
    <row r="89" spans="2:2" x14ac:dyDescent="0.5">
      <c r="B89" s="18">
        <v>15000</v>
      </c>
    </row>
    <row r="90" spans="2:2" x14ac:dyDescent="0.5">
      <c r="B90" s="18">
        <v>10000</v>
      </c>
    </row>
    <row r="91" spans="2:2" x14ac:dyDescent="0.5">
      <c r="B91" s="18">
        <v>5000</v>
      </c>
    </row>
    <row r="92" spans="2:2" x14ac:dyDescent="0.5">
      <c r="B92" s="18">
        <v>5000</v>
      </c>
    </row>
    <row r="93" spans="2:2" x14ac:dyDescent="0.5">
      <c r="B93" s="18">
        <v>150000</v>
      </c>
    </row>
    <row r="94" spans="2:2" x14ac:dyDescent="0.5">
      <c r="B94" s="18">
        <v>300000</v>
      </c>
    </row>
    <row r="95" spans="2:2" x14ac:dyDescent="0.5">
      <c r="B95" s="18">
        <v>180000</v>
      </c>
    </row>
    <row r="96" spans="2:2" x14ac:dyDescent="0.5">
      <c r="B96" s="18">
        <v>7000</v>
      </c>
    </row>
    <row r="97" spans="2:2" x14ac:dyDescent="0.5">
      <c r="B97" s="18">
        <v>1400</v>
      </c>
    </row>
    <row r="98" spans="2:2" x14ac:dyDescent="0.5">
      <c r="B98" s="18">
        <v>1400</v>
      </c>
    </row>
    <row r="99" spans="2:2" x14ac:dyDescent="0.5">
      <c r="B99" s="18">
        <v>10000</v>
      </c>
    </row>
    <row r="100" spans="2:2" x14ac:dyDescent="0.5">
      <c r="B100" s="18">
        <v>5000</v>
      </c>
    </row>
    <row r="101" spans="2:2" x14ac:dyDescent="0.5">
      <c r="B101" s="18">
        <v>5000</v>
      </c>
    </row>
    <row r="102" spans="2:2" x14ac:dyDescent="0.5">
      <c r="B102" s="23">
        <v>100000</v>
      </c>
    </row>
    <row r="103" spans="2:2" x14ac:dyDescent="0.5">
      <c r="B103" s="23">
        <v>60000</v>
      </c>
    </row>
    <row r="104" spans="2:2" x14ac:dyDescent="0.5">
      <c r="B104" s="24">
        <f>SUM(B1:B103)</f>
        <v>10740900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"/>
  <sheetViews>
    <sheetView showGridLines="0" topLeftCell="A28" workbookViewId="0">
      <selection activeCell="I6" sqref="I6"/>
    </sheetView>
  </sheetViews>
  <sheetFormatPr defaultRowHeight="21.75" x14ac:dyDescent="0.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5">
      <c r="B1" s="1" t="s">
        <v>113</v>
      </c>
      <c r="C1" s="2"/>
      <c r="D1" s="10"/>
      <c r="E1" s="10"/>
    </row>
    <row r="2" spans="2:5" x14ac:dyDescent="0.5">
      <c r="B2" s="1" t="s">
        <v>114</v>
      </c>
      <c r="C2" s="2"/>
      <c r="D2" s="10"/>
      <c r="E2" s="10"/>
    </row>
    <row r="3" spans="2:5" x14ac:dyDescent="0.5">
      <c r="B3" s="3"/>
      <c r="C3" s="3"/>
      <c r="D3" s="11"/>
      <c r="E3" s="11"/>
    </row>
    <row r="4" spans="2:5" ht="65.25" x14ac:dyDescent="0.5">
      <c r="B4" s="4" t="s">
        <v>115</v>
      </c>
      <c r="C4" s="3"/>
      <c r="D4" s="11"/>
      <c r="E4" s="11"/>
    </row>
    <row r="5" spans="2:5" x14ac:dyDescent="0.5">
      <c r="B5" s="3"/>
      <c r="C5" s="3"/>
      <c r="D5" s="11"/>
      <c r="E5" s="11"/>
    </row>
    <row r="6" spans="2:5" x14ac:dyDescent="0.5">
      <c r="B6" s="1" t="s">
        <v>116</v>
      </c>
      <c r="C6" s="2"/>
      <c r="D6" s="10"/>
      <c r="E6" s="12" t="s">
        <v>117</v>
      </c>
    </row>
    <row r="7" spans="2:5" ht="22.5" thickBot="1" x14ac:dyDescent="0.55000000000000004">
      <c r="B7" s="3"/>
      <c r="C7" s="3"/>
      <c r="D7" s="11"/>
      <c r="E7" s="11"/>
    </row>
    <row r="8" spans="2:5" ht="65.25" x14ac:dyDescent="0.5">
      <c r="B8" s="5" t="s">
        <v>118</v>
      </c>
      <c r="C8" s="6"/>
      <c r="D8" s="13"/>
      <c r="E8" s="14">
        <v>95</v>
      </c>
    </row>
    <row r="9" spans="2:5" x14ac:dyDescent="0.5">
      <c r="B9" s="7"/>
      <c r="C9" s="3"/>
      <c r="D9" s="11"/>
      <c r="E9" s="15" t="s">
        <v>119</v>
      </c>
    </row>
    <row r="10" spans="2:5" x14ac:dyDescent="0.5">
      <c r="B10" s="7"/>
      <c r="C10" s="3"/>
      <c r="D10" s="11"/>
      <c r="E10" s="15" t="s">
        <v>120</v>
      </c>
    </row>
    <row r="11" spans="2:5" x14ac:dyDescent="0.5">
      <c r="B11" s="7"/>
      <c r="C11" s="3"/>
      <c r="D11" s="11"/>
      <c r="E11" s="15" t="s">
        <v>121</v>
      </c>
    </row>
    <row r="12" spans="2:5" x14ac:dyDescent="0.5">
      <c r="B12" s="7"/>
      <c r="C12" s="3"/>
      <c r="D12" s="11"/>
      <c r="E12" s="15" t="s">
        <v>122</v>
      </c>
    </row>
    <row r="13" spans="2:5" x14ac:dyDescent="0.5">
      <c r="B13" s="7"/>
      <c r="C13" s="3"/>
      <c r="D13" s="11"/>
      <c r="E13" s="15" t="s">
        <v>123</v>
      </c>
    </row>
    <row r="14" spans="2:5" x14ac:dyDescent="0.5">
      <c r="B14" s="7"/>
      <c r="C14" s="3"/>
      <c r="D14" s="11"/>
      <c r="E14" s="15" t="s">
        <v>124</v>
      </c>
    </row>
    <row r="15" spans="2:5" x14ac:dyDescent="0.5">
      <c r="B15" s="7"/>
      <c r="C15" s="3"/>
      <c r="D15" s="11"/>
      <c r="E15" s="15" t="s">
        <v>125</v>
      </c>
    </row>
    <row r="16" spans="2:5" x14ac:dyDescent="0.5">
      <c r="B16" s="7"/>
      <c r="C16" s="3"/>
      <c r="D16" s="11"/>
      <c r="E16" s="15" t="s">
        <v>126</v>
      </c>
    </row>
    <row r="17" spans="2:5" x14ac:dyDescent="0.5">
      <c r="B17" s="7"/>
      <c r="C17" s="3"/>
      <c r="D17" s="11"/>
      <c r="E17" s="15" t="s">
        <v>127</v>
      </c>
    </row>
    <row r="18" spans="2:5" x14ac:dyDescent="0.5">
      <c r="B18" s="7"/>
      <c r="C18" s="3"/>
      <c r="D18" s="11"/>
      <c r="E18" s="15" t="s">
        <v>128</v>
      </c>
    </row>
    <row r="19" spans="2:5" x14ac:dyDescent="0.5">
      <c r="B19" s="7"/>
      <c r="C19" s="3"/>
      <c r="D19" s="11"/>
      <c r="E19" s="15" t="s">
        <v>129</v>
      </c>
    </row>
    <row r="20" spans="2:5" x14ac:dyDescent="0.5">
      <c r="B20" s="7"/>
      <c r="C20" s="3"/>
      <c r="D20" s="11"/>
      <c r="E20" s="15" t="s">
        <v>130</v>
      </c>
    </row>
    <row r="21" spans="2:5" x14ac:dyDescent="0.5">
      <c r="B21" s="7"/>
      <c r="C21" s="3"/>
      <c r="D21" s="11"/>
      <c r="E21" s="15" t="s">
        <v>131</v>
      </c>
    </row>
    <row r="22" spans="2:5" x14ac:dyDescent="0.5">
      <c r="B22" s="7"/>
      <c r="C22" s="3"/>
      <c r="D22" s="11"/>
      <c r="E22" s="15" t="s">
        <v>132</v>
      </c>
    </row>
    <row r="23" spans="2:5" x14ac:dyDescent="0.5">
      <c r="B23" s="7"/>
      <c r="C23" s="3"/>
      <c r="D23" s="11"/>
      <c r="E23" s="15" t="s">
        <v>133</v>
      </c>
    </row>
    <row r="24" spans="2:5" x14ac:dyDescent="0.5">
      <c r="B24" s="7"/>
      <c r="C24" s="3"/>
      <c r="D24" s="11"/>
      <c r="E24" s="15" t="s">
        <v>134</v>
      </c>
    </row>
    <row r="25" spans="2:5" x14ac:dyDescent="0.5">
      <c r="B25" s="7"/>
      <c r="C25" s="3"/>
      <c r="D25" s="11"/>
      <c r="E25" s="15" t="s">
        <v>135</v>
      </c>
    </row>
    <row r="26" spans="2:5" x14ac:dyDescent="0.5">
      <c r="B26" s="7"/>
      <c r="C26" s="3"/>
      <c r="D26" s="11"/>
      <c r="E26" s="15" t="s">
        <v>136</v>
      </c>
    </row>
    <row r="27" spans="2:5" x14ac:dyDescent="0.5">
      <c r="B27" s="7"/>
      <c r="C27" s="3"/>
      <c r="D27" s="11"/>
      <c r="E27" s="15" t="s">
        <v>137</v>
      </c>
    </row>
    <row r="28" spans="2:5" x14ac:dyDescent="0.5">
      <c r="B28" s="7"/>
      <c r="C28" s="3"/>
      <c r="D28" s="11"/>
      <c r="E28" s="15" t="s">
        <v>138</v>
      </c>
    </row>
    <row r="29" spans="2:5" x14ac:dyDescent="0.5">
      <c r="B29" s="7"/>
      <c r="C29" s="3"/>
      <c r="D29" s="11"/>
      <c r="E29" s="15" t="s">
        <v>139</v>
      </c>
    </row>
    <row r="30" spans="2:5" x14ac:dyDescent="0.5">
      <c r="B30" s="7"/>
      <c r="C30" s="3"/>
      <c r="D30" s="11"/>
      <c r="E30" s="15" t="s">
        <v>140</v>
      </c>
    </row>
    <row r="31" spans="2:5" x14ac:dyDescent="0.5">
      <c r="B31" s="7"/>
      <c r="C31" s="3"/>
      <c r="D31" s="11"/>
      <c r="E31" s="15" t="s">
        <v>141</v>
      </c>
    </row>
    <row r="32" spans="2:5" x14ac:dyDescent="0.5">
      <c r="B32" s="7"/>
      <c r="C32" s="3"/>
      <c r="D32" s="11"/>
      <c r="E32" s="15" t="s">
        <v>142</v>
      </c>
    </row>
    <row r="33" spans="2:5" x14ac:dyDescent="0.5">
      <c r="B33" s="7"/>
      <c r="C33" s="3"/>
      <c r="D33" s="11"/>
      <c r="E33" s="15" t="s">
        <v>143</v>
      </c>
    </row>
    <row r="34" spans="2:5" x14ac:dyDescent="0.5">
      <c r="B34" s="7"/>
      <c r="C34" s="3"/>
      <c r="D34" s="11"/>
      <c r="E34" s="15" t="s">
        <v>144</v>
      </c>
    </row>
    <row r="35" spans="2:5" x14ac:dyDescent="0.5">
      <c r="B35" s="7"/>
      <c r="C35" s="3"/>
      <c r="D35" s="11"/>
      <c r="E35" s="15" t="s">
        <v>145</v>
      </c>
    </row>
    <row r="36" spans="2:5" x14ac:dyDescent="0.5">
      <c r="B36" s="7"/>
      <c r="C36" s="3"/>
      <c r="D36" s="11"/>
      <c r="E36" s="15" t="s">
        <v>146</v>
      </c>
    </row>
    <row r="37" spans="2:5" x14ac:dyDescent="0.5">
      <c r="B37" s="7"/>
      <c r="C37" s="3"/>
      <c r="D37" s="11"/>
      <c r="E37" s="15" t="s">
        <v>147</v>
      </c>
    </row>
    <row r="38" spans="2:5" x14ac:dyDescent="0.5">
      <c r="B38" s="7"/>
      <c r="C38" s="3"/>
      <c r="D38" s="11"/>
      <c r="E38" s="15" t="s">
        <v>148</v>
      </c>
    </row>
    <row r="39" spans="2:5" x14ac:dyDescent="0.5">
      <c r="B39" s="7"/>
      <c r="C39" s="3"/>
      <c r="D39" s="11"/>
      <c r="E39" s="15" t="s">
        <v>149</v>
      </c>
    </row>
    <row r="40" spans="2:5" x14ac:dyDescent="0.5">
      <c r="B40" s="7"/>
      <c r="C40" s="3"/>
      <c r="D40" s="11"/>
      <c r="E40" s="15" t="s">
        <v>150</v>
      </c>
    </row>
    <row r="41" spans="2:5" x14ac:dyDescent="0.5">
      <c r="B41" s="7"/>
      <c r="C41" s="3"/>
      <c r="D41" s="11"/>
      <c r="E41" s="15" t="s">
        <v>151</v>
      </c>
    </row>
    <row r="42" spans="2:5" x14ac:dyDescent="0.5">
      <c r="B42" s="7"/>
      <c r="C42" s="3"/>
      <c r="D42" s="11"/>
      <c r="E42" s="15" t="s">
        <v>152</v>
      </c>
    </row>
    <row r="43" spans="2:5" x14ac:dyDescent="0.5">
      <c r="B43" s="7"/>
      <c r="C43" s="3"/>
      <c r="D43" s="11"/>
      <c r="E43" s="15" t="s">
        <v>153</v>
      </c>
    </row>
    <row r="44" spans="2:5" x14ac:dyDescent="0.5">
      <c r="B44" s="7"/>
      <c r="C44" s="3"/>
      <c r="D44" s="11"/>
      <c r="E44" s="15" t="s">
        <v>154</v>
      </c>
    </row>
    <row r="45" spans="2:5" x14ac:dyDescent="0.5">
      <c r="B45" s="7"/>
      <c r="C45" s="3"/>
      <c r="D45" s="11"/>
      <c r="E45" s="15" t="s">
        <v>155</v>
      </c>
    </row>
    <row r="46" spans="2:5" x14ac:dyDescent="0.5">
      <c r="B46" s="7"/>
      <c r="C46" s="3"/>
      <c r="D46" s="11"/>
      <c r="E46" s="15" t="s">
        <v>156</v>
      </c>
    </row>
    <row r="47" spans="2:5" x14ac:dyDescent="0.5">
      <c r="B47" s="7"/>
      <c r="C47" s="3"/>
      <c r="D47" s="11"/>
      <c r="E47" s="15" t="s">
        <v>157</v>
      </c>
    </row>
    <row r="48" spans="2:5" x14ac:dyDescent="0.5">
      <c r="B48" s="7"/>
      <c r="C48" s="3"/>
      <c r="D48" s="11"/>
      <c r="E48" s="15" t="s">
        <v>158</v>
      </c>
    </row>
    <row r="49" spans="2:5" x14ac:dyDescent="0.5">
      <c r="B49" s="7"/>
      <c r="C49" s="3"/>
      <c r="D49" s="11"/>
      <c r="E49" s="15" t="s">
        <v>159</v>
      </c>
    </row>
    <row r="50" spans="2:5" x14ac:dyDescent="0.5">
      <c r="B50" s="7"/>
      <c r="C50" s="3"/>
      <c r="D50" s="11"/>
      <c r="E50" s="15" t="s">
        <v>160</v>
      </c>
    </row>
    <row r="51" spans="2:5" x14ac:dyDescent="0.5">
      <c r="B51" s="7"/>
      <c r="C51" s="3"/>
      <c r="D51" s="11"/>
      <c r="E51" s="15" t="s">
        <v>161</v>
      </c>
    </row>
    <row r="52" spans="2:5" x14ac:dyDescent="0.5">
      <c r="B52" s="7"/>
      <c r="C52" s="3"/>
      <c r="D52" s="11"/>
      <c r="E52" s="15" t="s">
        <v>162</v>
      </c>
    </row>
    <row r="53" spans="2:5" x14ac:dyDescent="0.5">
      <c r="B53" s="7"/>
      <c r="C53" s="3"/>
      <c r="D53" s="11"/>
      <c r="E53" s="15" t="s">
        <v>163</v>
      </c>
    </row>
    <row r="54" spans="2:5" x14ac:dyDescent="0.5">
      <c r="B54" s="7"/>
      <c r="C54" s="3"/>
      <c r="D54" s="11"/>
      <c r="E54" s="15" t="s">
        <v>164</v>
      </c>
    </row>
    <row r="55" spans="2:5" x14ac:dyDescent="0.5">
      <c r="B55" s="7"/>
      <c r="C55" s="3"/>
      <c r="D55" s="11"/>
      <c r="E55" s="15" t="s">
        <v>165</v>
      </c>
    </row>
    <row r="56" spans="2:5" x14ac:dyDescent="0.5">
      <c r="B56" s="7"/>
      <c r="C56" s="3"/>
      <c r="D56" s="11"/>
      <c r="E56" s="15" t="s">
        <v>166</v>
      </c>
    </row>
    <row r="57" spans="2:5" x14ac:dyDescent="0.5">
      <c r="B57" s="7"/>
      <c r="C57" s="3"/>
      <c r="D57" s="11"/>
      <c r="E57" s="15" t="s">
        <v>167</v>
      </c>
    </row>
    <row r="58" spans="2:5" x14ac:dyDescent="0.5">
      <c r="B58" s="7"/>
      <c r="C58" s="3"/>
      <c r="D58" s="11"/>
      <c r="E58" s="15" t="s">
        <v>168</v>
      </c>
    </row>
    <row r="59" spans="2:5" x14ac:dyDescent="0.5">
      <c r="B59" s="7"/>
      <c r="C59" s="3"/>
      <c r="D59" s="11"/>
      <c r="E59" s="15" t="s">
        <v>169</v>
      </c>
    </row>
    <row r="60" spans="2:5" x14ac:dyDescent="0.5">
      <c r="B60" s="7"/>
      <c r="C60" s="3"/>
      <c r="D60" s="11"/>
      <c r="E60" s="15" t="s">
        <v>170</v>
      </c>
    </row>
    <row r="61" spans="2:5" x14ac:dyDescent="0.5">
      <c r="B61" s="7"/>
      <c r="C61" s="3"/>
      <c r="D61" s="11"/>
      <c r="E61" s="15" t="s">
        <v>171</v>
      </c>
    </row>
    <row r="62" spans="2:5" x14ac:dyDescent="0.5">
      <c r="B62" s="7"/>
      <c r="C62" s="3"/>
      <c r="D62" s="11"/>
      <c r="E62" s="15" t="s">
        <v>172</v>
      </c>
    </row>
    <row r="63" spans="2:5" x14ac:dyDescent="0.5">
      <c r="B63" s="7"/>
      <c r="C63" s="3"/>
      <c r="D63" s="11"/>
      <c r="E63" s="15" t="s">
        <v>173</v>
      </c>
    </row>
    <row r="64" spans="2:5" x14ac:dyDescent="0.5">
      <c r="B64" s="7"/>
      <c r="C64" s="3"/>
      <c r="D64" s="11"/>
      <c r="E64" s="15" t="s">
        <v>174</v>
      </c>
    </row>
    <row r="65" spans="2:5" x14ac:dyDescent="0.5">
      <c r="B65" s="7"/>
      <c r="C65" s="3"/>
      <c r="D65" s="11"/>
      <c r="E65" s="15" t="s">
        <v>175</v>
      </c>
    </row>
    <row r="66" spans="2:5" x14ac:dyDescent="0.5">
      <c r="B66" s="7"/>
      <c r="C66" s="3"/>
      <c r="D66" s="11"/>
      <c r="E66" s="15" t="s">
        <v>176</v>
      </c>
    </row>
    <row r="67" spans="2:5" x14ac:dyDescent="0.5">
      <c r="B67" s="7"/>
      <c r="C67" s="3"/>
      <c r="D67" s="11"/>
      <c r="E67" s="15" t="s">
        <v>177</v>
      </c>
    </row>
    <row r="68" spans="2:5" x14ac:dyDescent="0.5">
      <c r="B68" s="7"/>
      <c r="C68" s="3"/>
      <c r="D68" s="11"/>
      <c r="E68" s="15" t="s">
        <v>178</v>
      </c>
    </row>
    <row r="69" spans="2:5" ht="22.5" thickBot="1" x14ac:dyDescent="0.55000000000000004">
      <c r="B69" s="8"/>
      <c r="C69" s="9"/>
      <c r="D69" s="16"/>
      <c r="E69" s="17" t="s">
        <v>179</v>
      </c>
    </row>
    <row r="70" spans="2:5" x14ac:dyDescent="0.5">
      <c r="B70" s="3"/>
      <c r="C70" s="3"/>
      <c r="D70" s="11"/>
      <c r="E70" s="11"/>
    </row>
    <row r="71" spans="2:5" x14ac:dyDescent="0.5">
      <c r="B71" s="3"/>
      <c r="C71" s="3"/>
      <c r="D71" s="11"/>
      <c r="E71" s="11"/>
    </row>
  </sheetData>
  <hyperlinks>
    <hyperlink ref="E9" location="'54'!D11" display="'54'!D11"/>
    <hyperlink ref="E10" location="'54'!D16" display="'54'!D16"/>
    <hyperlink ref="E11" location="'54'!D21" display="'54'!D21"/>
    <hyperlink ref="E12" location="'54'!D36" display="'54'!D36"/>
    <hyperlink ref="E13" location="'54'!D77" display="'54'!D77"/>
    <hyperlink ref="E14" location="'54'!D98" display="'54'!D98"/>
    <hyperlink ref="E15" location="'54'!D118" display="'54'!D118"/>
    <hyperlink ref="E16" location="'54'!D164" display="'54'!D164"/>
    <hyperlink ref="E17" location="'54'!D212" display="'54'!D212"/>
    <hyperlink ref="E18" location="'54'!D214" display="'54'!D214"/>
    <hyperlink ref="E19" location="'54'!D233:D234" display="'54'!D233:D234"/>
    <hyperlink ref="E20" location="'54'!D245" display="'54'!D245"/>
    <hyperlink ref="E21" location="'54'!D256:D257" display="'54'!D256:D257"/>
    <hyperlink ref="E22" location="'54'!D268:D270" display="'54'!D268:D270"/>
    <hyperlink ref="E23" location="'54'!D306" display="'54'!D306"/>
    <hyperlink ref="E24" location="'54'!D331" display="'54'!D331"/>
    <hyperlink ref="E25" location="'54'!D380:D385" display="'54'!D380:D385"/>
    <hyperlink ref="E26" location="'54'!D448" display="'54'!D448"/>
    <hyperlink ref="E27" location="'54'!D450" display="'54'!D450"/>
    <hyperlink ref="E28" location="'54'!D452" display="'54'!D452"/>
    <hyperlink ref="E29" location="'54'!D454" display="'54'!D454"/>
    <hyperlink ref="E30" location="'54'!D456" display="'54'!D456"/>
    <hyperlink ref="E31" location="'54'!D470:D473" display="'54'!D470:D473"/>
    <hyperlink ref="E32" location="'54'!D475" display="'54'!D475"/>
    <hyperlink ref="E33" location="'54'!D489" display="'54'!D489"/>
    <hyperlink ref="E34" location="'54'!D491" display="'54'!D491"/>
    <hyperlink ref="E35" location="'54'!D493" display="'54'!D493"/>
    <hyperlink ref="E36" location="'54'!D514" display="'54'!D514"/>
    <hyperlink ref="E37" location="'54'!D516" display="'54'!D516"/>
    <hyperlink ref="E38" location="'54'!D518" display="'54'!D518"/>
    <hyperlink ref="E39" location="'54'!D521" display="'54'!D521"/>
    <hyperlink ref="E40" location="'54'!D523" display="'54'!D523"/>
    <hyperlink ref="E41" location="'54'!D535" display="'54'!D535"/>
    <hyperlink ref="E42" location="'54'!D539" display="'54'!D539"/>
    <hyperlink ref="E43" location="'54'!D541" display="'54'!D541"/>
    <hyperlink ref="E44" location="'54'!D543" display="'54'!D543"/>
    <hyperlink ref="E45" location="'54'!D555" display="'54'!D555"/>
    <hyperlink ref="E46" location="'54'!D557" display="'54'!D557"/>
    <hyperlink ref="E47" location="'54'!D559" display="'54'!D559"/>
    <hyperlink ref="E48" location="'54'!D578" display="'54'!D578"/>
    <hyperlink ref="E49" location="'54'!D601" display="'54'!D601"/>
    <hyperlink ref="E50" location="'54'!D603:D605" display="'54'!D603:D605"/>
    <hyperlink ref="E51" location="'54'!D607" display="'54'!D607"/>
    <hyperlink ref="E52" location="'54'!D609:D610" display="'54'!D609:D610"/>
    <hyperlink ref="E53" location="'54'!D612" display="'54'!D612"/>
    <hyperlink ref="E54" location="'54'!D624" display="'54'!D624"/>
    <hyperlink ref="E55" location="'54'!D626" display="'54'!D626"/>
    <hyperlink ref="E56" location="'54'!D647" display="'54'!D647"/>
    <hyperlink ref="E57" location="'54'!D649:D654" display="'54'!D649:D654"/>
    <hyperlink ref="E58" location="'54'!D656" display="'54'!D656"/>
    <hyperlink ref="E59" location="'54'!D669:D677" display="'54'!D669:D677"/>
    <hyperlink ref="E60" location="'54'!C673:C674" display="'54'!C673:C674"/>
    <hyperlink ref="E61" location="'54'!C679:D680" display="'54'!C679:D680"/>
    <hyperlink ref="E62" location="'54'!D693" display="'54'!D693"/>
    <hyperlink ref="E63" location="'54'!D696" display="'54'!D696"/>
    <hyperlink ref="E64" location="'54'!D698:D700" display="'54'!D698:D700"/>
    <hyperlink ref="E65" location="'54'!D704" display="'54'!D704"/>
    <hyperlink ref="E66" location="'54'!D732" display="'54'!D732"/>
    <hyperlink ref="E67" location="'54'!D734" display="'54'!D734"/>
    <hyperlink ref="E68" location="'54'!D736" display="'54'!D736"/>
    <hyperlink ref="E69" location="'54'!D738" display="'54'!D738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รายละเอียดส่วนที่ 2</vt:lpstr>
      <vt:lpstr>ส่วนที่ 2</vt:lpstr>
      <vt:lpstr>Sheet1</vt:lpstr>
      <vt:lpstr>รายงานความเข้ากันได้</vt:lpstr>
      <vt:lpstr>'รายละเอียดส่วนที่ 2'!Print_Area</vt:lpstr>
      <vt:lpstr>'ส่วนที่ 2'!Print_Area</vt:lpstr>
      <vt:lpstr>'ส่วนที่ 2'!Print_Titles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names</dc:creator>
  <cp:lastModifiedBy>user2</cp:lastModifiedBy>
  <cp:lastPrinted>2019-10-18T03:53:42Z</cp:lastPrinted>
  <dcterms:created xsi:type="dcterms:W3CDTF">2006-02-14T07:19:23Z</dcterms:created>
  <dcterms:modified xsi:type="dcterms:W3CDTF">2019-10-18T03:55:02Z</dcterms:modified>
</cp:coreProperties>
</file>