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แบบรายงานค่ากระแสไฟฟ้า " sheetId="1" r:id="rId1"/>
    <sheet name="แบบรายงานค่ากระแสไฟฟ้า54" sheetId="2" r:id="rId2"/>
    <sheet name="รายงานลูกจ้าง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<sst xmlns="http://schemas.openxmlformats.org/spreadsheetml/2006/main" count="410" uniqueCount="94">
  <si>
    <t>จังหวัดพิษณุโลก</t>
  </si>
  <si>
    <t>อำเภอ</t>
  </si>
  <si>
    <t>อปท.</t>
  </si>
  <si>
    <t>จำนวนสถานีสูบน้ำด้วยไฟฟ้า</t>
  </si>
  <si>
    <t>หมายเหตุ</t>
  </si>
  <si>
    <t>เมืองพิษณุโลก</t>
  </si>
  <si>
    <t>วังทอง</t>
  </si>
  <si>
    <t>บางระกำ</t>
  </si>
  <si>
    <t>บางกระทุ่ม</t>
  </si>
  <si>
    <t>พรหมพิราม</t>
  </si>
  <si>
    <t xml:space="preserve"> -2-</t>
  </si>
  <si>
    <t>วัดโบสถ์</t>
  </si>
  <si>
    <t>เนินมะปราง</t>
  </si>
  <si>
    <t>นครไทย</t>
  </si>
  <si>
    <t>ชาติตระการ</t>
  </si>
  <si>
    <t>รวม</t>
  </si>
  <si>
    <t>9 อำเภอ</t>
  </si>
  <si>
    <t>อบต.วัดจันทร์</t>
  </si>
  <si>
    <t>อบต.จอมทอง</t>
  </si>
  <si>
    <t>อบต.วัดพริก</t>
  </si>
  <si>
    <t>อบต.หัวรอ</t>
  </si>
  <si>
    <t>อบต.มะขามสูง</t>
  </si>
  <si>
    <t>อบต.ปากโทก</t>
  </si>
  <si>
    <t>อบต.วังน้ำคู้</t>
  </si>
  <si>
    <t>อบต.แม่ระกา</t>
  </si>
  <si>
    <t>อบต.ชัยนาม</t>
  </si>
  <si>
    <t>อบต.วังทอง</t>
  </si>
  <si>
    <t>อบต.วังพิกุล</t>
  </si>
  <si>
    <t>อบต.วังอิทก</t>
  </si>
  <si>
    <t>อบต.บางระกำ</t>
  </si>
  <si>
    <t>อบต.ชุมแสงสงคราม</t>
  </si>
  <si>
    <t>อบต.ท่าตาล</t>
  </si>
  <si>
    <t>อบต.บ้านไร่</t>
  </si>
  <si>
    <t>อบต.สนามคลี</t>
  </si>
  <si>
    <t>อบต.นครป่าหมาก</t>
  </si>
  <si>
    <t>อบต.โคกสลุด</t>
  </si>
  <si>
    <t>อบต.หอกลอง</t>
  </si>
  <si>
    <t>อบต.ท่าช้าง</t>
  </si>
  <si>
    <t>อบต.ตลุกเทียม</t>
  </si>
  <si>
    <t>อบต.มะต้อง</t>
  </si>
  <si>
    <t>อบต.มะตูม</t>
  </si>
  <si>
    <t>อบต.ศรีภิรมย์</t>
  </si>
  <si>
    <t>อบต.วงฆ้อง</t>
  </si>
  <si>
    <t>อบต.พรหมพิราม</t>
  </si>
  <si>
    <t>อบต.ท่างาม</t>
  </si>
  <si>
    <t>อบต.วัดโบสถ์</t>
  </si>
  <si>
    <t>อบต.หินลาด</t>
  </si>
  <si>
    <t>อบต.ท้อแท้</t>
  </si>
  <si>
    <t>อบต.บ้านยาง</t>
  </si>
  <si>
    <t>อบต.ชมพู</t>
  </si>
  <si>
    <t>อบต.บ้านพร้าว</t>
  </si>
  <si>
    <t>อบต.นครชุม</t>
  </si>
  <si>
    <t>อบต.ชาติตระการ</t>
  </si>
  <si>
    <t>อบต.ท่าสะแก</t>
  </si>
  <si>
    <t>ทต.นครไทย</t>
  </si>
  <si>
    <t>ค่ากระแสไฟฟ้า (ไม่รวมกลุ่มเกษตรกรรับผิดชอบ 60 สตางค์/หน่วย)</t>
  </si>
  <si>
    <t xml:space="preserve">ภาระค่าไฟฟ้าทั้งหมด </t>
  </si>
  <si>
    <t>แบบรายงาน 1</t>
  </si>
  <si>
    <t>สรุปงบหน้า</t>
  </si>
  <si>
    <t>แบบรายงานภาระค่ากระแสไฟฟ้าของสถานีสูบน้ำด้วยไฟฟ้า</t>
  </si>
  <si>
    <t>ภารกิจถ่ายโอนของกรมชลประทานให้แก่องค์กรปกครองส่วนท้องถิ่น</t>
  </si>
  <si>
    <t>ตั้งแต่วันที่ 1  ตุลาคม  2552 - 30 กันยายน  2553</t>
  </si>
  <si>
    <t>ลำดับ</t>
  </si>
  <si>
    <t>(บาท)</t>
  </si>
  <si>
    <t xml:space="preserve">ตั้งแต่ 1 ต.ค. 52 ถึง 30 ก.ย. 53 </t>
  </si>
  <si>
    <t xml:space="preserve">ชำระแล้ว </t>
  </si>
  <si>
    <t>จากเงินรายได้ อปท.</t>
  </si>
  <si>
    <t>ที่มีภาระค่ากระแสไฟฟ้า</t>
  </si>
  <si>
    <t>(แห่ง)</t>
  </si>
  <si>
    <t>คงค้างชำระสุทธิ</t>
  </si>
  <si>
    <t>ถึง 30 ก.ย.53</t>
  </si>
  <si>
    <t xml:space="preserve"> -3-</t>
  </si>
  <si>
    <t xml:space="preserve">                        38 แห่ง</t>
  </si>
  <si>
    <t>แบบรายงาน 2</t>
  </si>
  <si>
    <t>ก่อน 1  ตุลาคม  2551</t>
  </si>
  <si>
    <t xml:space="preserve">ก่อน 1 ตุลาคม 2551 </t>
  </si>
  <si>
    <t>ก่อน 1ตุลาคม 2551</t>
  </si>
  <si>
    <t>ขอรับรองว่าถูกต้อง</t>
  </si>
  <si>
    <t>(นายสมบัติ  เฟื่องปรางค์)</t>
  </si>
  <si>
    <t>ท้องถิ่นจังหวัดพิษณุโลก</t>
  </si>
  <si>
    <t>ลงชื่อ............................................ผู้ตรวจสอบข้อมูล</t>
  </si>
  <si>
    <t xml:space="preserve">                            </t>
  </si>
  <si>
    <t>ตั้งแต่วันที่ 1  ตุลาคม  2553 - 30 กันยายน  2554</t>
  </si>
  <si>
    <t>ถึง 30 ก.ย.54</t>
  </si>
  <si>
    <t>แบบรายงานข้อมูลลูกจ้างชั่วคราวประจำสถานีสูบน้ำด้วยไฟฟ้า</t>
  </si>
  <si>
    <t>งบประมาณปี พ.ศ. 2555</t>
  </si>
  <si>
    <t>ชื่อ อปท.</t>
  </si>
  <si>
    <t>จำนวนลูกจ้างชั่วครา และพนักงานจ้างทั่วไป</t>
  </si>
  <si>
    <t>ที่ถ่ายโอนจากกรมชลประทาน</t>
  </si>
  <si>
    <t>จำนวน</t>
  </si>
  <si>
    <t>(คน)</t>
  </si>
  <si>
    <t>ค่าตอบแทน</t>
  </si>
  <si>
    <t>รายเดือน(บาท)</t>
  </si>
  <si>
    <t>ตั้งแต่ 1 ต.ค. 53 ถึง 30 ก.ย. 54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</si>
</sst>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"/>
  </numFmts>
  <fonts count="43">
    <font>
      <sz val="10"/>
      <name val="Arial"/>
      <family val="0"/>
    </font>
    <font>
      <sz val="16"/>
      <name val="Arial"/>
      <family val="2"/>
    </font>
    <font>
      <sz val="16"/>
      <name val="AngsanaUPC"/>
      <family val="1"/>
    </font>
    <font>
      <sz val="8"/>
      <name val="Arial"/>
      <family val="2"/>
    </font>
    <font>
      <sz val="16"/>
      <name val="Angsana New"/>
      <family val="1"/>
    </font>
    <font>
      <sz val="16"/>
      <name val="DilleniaUPC"/>
      <family val="1"/>
    </font>
    <font>
      <b/>
      <sz val="16"/>
      <name val="DilleniaUPC"/>
      <family val="1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right"/>
    </xf>
    <xf numFmtId="4" fontId="5" fillId="0" borderId="14" xfId="0" applyNumberFormat="1" applyFont="1" applyBorder="1" applyAlignment="1">
      <alignment horizontal="right"/>
    </xf>
    <xf numFmtId="4" fontId="5" fillId="0" borderId="13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" fontId="5" fillId="0" borderId="17" xfId="0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right"/>
    </xf>
    <xf numFmtId="4" fontId="6" fillId="0" borderId="14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/>
    </xf>
    <xf numFmtId="4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5"/>
  <sheetViews>
    <sheetView zoomScalePageLayoutView="0" workbookViewId="0" topLeftCell="A38">
      <selection activeCell="D56" sqref="D56:D58"/>
    </sheetView>
  </sheetViews>
  <sheetFormatPr defaultColWidth="9.140625" defaultRowHeight="12.75"/>
  <cols>
    <col min="1" max="1" width="5.57421875" style="0" customWidth="1"/>
    <col min="2" max="2" width="13.7109375" style="0" customWidth="1"/>
    <col min="3" max="3" width="15.8515625" style="0" customWidth="1"/>
    <col min="4" max="4" width="23.8515625" style="0" customWidth="1"/>
    <col min="5" max="5" width="26.8515625" style="4" customWidth="1"/>
    <col min="6" max="6" width="17.57421875" style="4" customWidth="1"/>
    <col min="7" max="7" width="16.00390625" style="4" customWidth="1"/>
    <col min="8" max="8" width="9.7109375" style="0" customWidth="1"/>
  </cols>
  <sheetData>
    <row r="1" spans="1:8" s="5" customFormat="1" ht="23.25">
      <c r="A1" s="6"/>
      <c r="B1" s="6"/>
      <c r="C1" s="6"/>
      <c r="D1" s="6"/>
      <c r="E1" s="7"/>
      <c r="G1" s="7" t="s">
        <v>57</v>
      </c>
      <c r="H1" s="6"/>
    </row>
    <row r="2" spans="1:8" s="2" customFormat="1" ht="23.25">
      <c r="A2" s="56" t="s">
        <v>58</v>
      </c>
      <c r="B2" s="56"/>
      <c r="C2" s="56"/>
      <c r="D2" s="56"/>
      <c r="E2" s="56"/>
      <c r="F2" s="56"/>
      <c r="G2" s="56"/>
      <c r="H2" s="56"/>
    </row>
    <row r="3" spans="1:8" s="2" customFormat="1" ht="23.25">
      <c r="A3" s="56" t="s">
        <v>59</v>
      </c>
      <c r="B3" s="56"/>
      <c r="C3" s="56"/>
      <c r="D3" s="56"/>
      <c r="E3" s="56"/>
      <c r="F3" s="56"/>
      <c r="G3" s="56"/>
      <c r="H3" s="56"/>
    </row>
    <row r="4" spans="1:8" s="2" customFormat="1" ht="23.25">
      <c r="A4" s="56" t="s">
        <v>60</v>
      </c>
      <c r="B4" s="56"/>
      <c r="C4" s="56"/>
      <c r="D4" s="56"/>
      <c r="E4" s="56"/>
      <c r="F4" s="56"/>
      <c r="G4" s="56"/>
      <c r="H4" s="56"/>
    </row>
    <row r="5" spans="1:8" s="2" customFormat="1" ht="23.25">
      <c r="A5" s="56" t="s">
        <v>61</v>
      </c>
      <c r="B5" s="56"/>
      <c r="C5" s="56"/>
      <c r="D5" s="56"/>
      <c r="E5" s="56"/>
      <c r="F5" s="56"/>
      <c r="G5" s="56"/>
      <c r="H5" s="56"/>
    </row>
    <row r="6" spans="1:8" s="2" customFormat="1" ht="23.25">
      <c r="A6" s="57" t="s">
        <v>0</v>
      </c>
      <c r="B6" s="57"/>
      <c r="C6" s="57"/>
      <c r="D6" s="57"/>
      <c r="E6" s="58"/>
      <c r="F6" s="58"/>
      <c r="G6" s="58"/>
      <c r="H6" s="58"/>
    </row>
    <row r="7" spans="1:8" s="2" customFormat="1" ht="23.25">
      <c r="A7" s="8" t="s">
        <v>62</v>
      </c>
      <c r="B7" s="8" t="s">
        <v>1</v>
      </c>
      <c r="C7" s="8" t="s">
        <v>2</v>
      </c>
      <c r="D7" s="9" t="s">
        <v>3</v>
      </c>
      <c r="E7" s="59" t="s">
        <v>55</v>
      </c>
      <c r="F7" s="59"/>
      <c r="G7" s="59"/>
      <c r="H7" s="60"/>
    </row>
    <row r="8" spans="1:8" s="2" customFormat="1" ht="23.25">
      <c r="A8" s="20"/>
      <c r="B8" s="20"/>
      <c r="C8" s="20"/>
      <c r="D8" s="22" t="s">
        <v>67</v>
      </c>
      <c r="E8" s="8" t="s">
        <v>56</v>
      </c>
      <c r="F8" s="8" t="s">
        <v>65</v>
      </c>
      <c r="G8" s="8" t="s">
        <v>69</v>
      </c>
      <c r="H8" s="9" t="s">
        <v>4</v>
      </c>
    </row>
    <row r="9" spans="1:8" s="2" customFormat="1" ht="23.25">
      <c r="A9" s="20"/>
      <c r="B9" s="20"/>
      <c r="C9" s="20"/>
      <c r="D9" s="22" t="s">
        <v>68</v>
      </c>
      <c r="E9" s="22" t="s">
        <v>64</v>
      </c>
      <c r="F9" s="22" t="s">
        <v>66</v>
      </c>
      <c r="G9" s="22" t="s">
        <v>70</v>
      </c>
      <c r="H9" s="21"/>
    </row>
    <row r="10" spans="1:8" s="2" customFormat="1" ht="23.25">
      <c r="A10" s="10"/>
      <c r="B10" s="10"/>
      <c r="C10" s="10"/>
      <c r="D10" s="23"/>
      <c r="E10" s="23" t="s">
        <v>63</v>
      </c>
      <c r="F10" s="23" t="s">
        <v>63</v>
      </c>
      <c r="G10" s="23"/>
      <c r="H10" s="12"/>
    </row>
    <row r="11" spans="1:8" s="2" customFormat="1" ht="23.25">
      <c r="A11" s="12">
        <v>1</v>
      </c>
      <c r="B11" s="11" t="s">
        <v>5</v>
      </c>
      <c r="C11" s="11" t="s">
        <v>17</v>
      </c>
      <c r="D11" s="12">
        <v>1</v>
      </c>
      <c r="E11" s="28">
        <v>247860.1</v>
      </c>
      <c r="F11" s="30">
        <v>164384.32</v>
      </c>
      <c r="G11" s="30">
        <f>E11-F11</f>
        <v>83475.78</v>
      </c>
      <c r="H11" s="16"/>
    </row>
    <row r="12" spans="1:8" s="2" customFormat="1" ht="23.25">
      <c r="A12" s="13">
        <v>2</v>
      </c>
      <c r="B12" s="15" t="s">
        <v>5</v>
      </c>
      <c r="C12" s="15" t="s">
        <v>18</v>
      </c>
      <c r="D12" s="13">
        <v>1</v>
      </c>
      <c r="E12" s="29">
        <v>375562.22</v>
      </c>
      <c r="F12" s="29">
        <v>193599.76</v>
      </c>
      <c r="G12" s="30">
        <f aca="true" t="shared" si="0" ref="G12:G25">E12-F12</f>
        <v>181962.45999999996</v>
      </c>
      <c r="H12" s="16"/>
    </row>
    <row r="13" spans="1:8" s="2" customFormat="1" ht="23.25">
      <c r="A13" s="13">
        <v>3</v>
      </c>
      <c r="B13" s="15" t="s">
        <v>5</v>
      </c>
      <c r="C13" s="15" t="s">
        <v>19</v>
      </c>
      <c r="D13" s="13">
        <v>1</v>
      </c>
      <c r="E13" s="29">
        <v>374534.74</v>
      </c>
      <c r="F13" s="31">
        <v>0</v>
      </c>
      <c r="G13" s="30">
        <f t="shared" si="0"/>
        <v>374534.74</v>
      </c>
      <c r="H13" s="16"/>
    </row>
    <row r="14" spans="1:8" s="2" customFormat="1" ht="23.25">
      <c r="A14" s="13">
        <v>4</v>
      </c>
      <c r="B14" s="15" t="s">
        <v>5</v>
      </c>
      <c r="C14" s="15" t="s">
        <v>20</v>
      </c>
      <c r="D14" s="13">
        <v>1</v>
      </c>
      <c r="E14" s="29">
        <v>251269.23</v>
      </c>
      <c r="F14" s="31">
        <v>0</v>
      </c>
      <c r="G14" s="30">
        <f t="shared" si="0"/>
        <v>251269.23</v>
      </c>
      <c r="H14" s="16"/>
    </row>
    <row r="15" spans="1:8" s="2" customFormat="1" ht="23.25">
      <c r="A15" s="13">
        <v>5</v>
      </c>
      <c r="B15" s="15" t="s">
        <v>5</v>
      </c>
      <c r="C15" s="15" t="s">
        <v>21</v>
      </c>
      <c r="D15" s="13">
        <v>2</v>
      </c>
      <c r="E15" s="29">
        <v>1130891.17</v>
      </c>
      <c r="F15" s="31">
        <v>0</v>
      </c>
      <c r="G15" s="30">
        <f t="shared" si="0"/>
        <v>1130891.17</v>
      </c>
      <c r="H15" s="16"/>
    </row>
    <row r="16" spans="1:8" s="2" customFormat="1" ht="23.25">
      <c r="A16" s="13">
        <v>6</v>
      </c>
      <c r="B16" s="15" t="s">
        <v>5</v>
      </c>
      <c r="C16" s="15" t="s">
        <v>22</v>
      </c>
      <c r="D16" s="13">
        <v>2</v>
      </c>
      <c r="E16" s="29">
        <v>1210415.18</v>
      </c>
      <c r="F16" s="31">
        <v>0</v>
      </c>
      <c r="G16" s="30">
        <f t="shared" si="0"/>
        <v>1210415.18</v>
      </c>
      <c r="H16" s="16"/>
    </row>
    <row r="17" spans="1:8" s="2" customFormat="1" ht="23.25">
      <c r="A17" s="13">
        <v>7</v>
      </c>
      <c r="B17" s="15" t="s">
        <v>5</v>
      </c>
      <c r="C17" s="15" t="s">
        <v>23</v>
      </c>
      <c r="D17" s="13">
        <v>7</v>
      </c>
      <c r="E17" s="29">
        <v>3582091.79</v>
      </c>
      <c r="F17" s="31">
        <v>0</v>
      </c>
      <c r="G17" s="30">
        <f t="shared" si="0"/>
        <v>3582091.79</v>
      </c>
      <c r="H17" s="16"/>
    </row>
    <row r="18" spans="1:8" s="2" customFormat="1" ht="23.25">
      <c r="A18" s="13">
        <v>8</v>
      </c>
      <c r="B18" s="15" t="s">
        <v>6</v>
      </c>
      <c r="C18" s="15" t="s">
        <v>24</v>
      </c>
      <c r="D18" s="13">
        <v>3</v>
      </c>
      <c r="E18" s="29">
        <v>1733451.37</v>
      </c>
      <c r="F18" s="29">
        <v>730369.34</v>
      </c>
      <c r="G18" s="30">
        <f t="shared" si="0"/>
        <v>1003082.0300000001</v>
      </c>
      <c r="H18" s="16"/>
    </row>
    <row r="19" spans="1:8" s="2" customFormat="1" ht="23.25">
      <c r="A19" s="13">
        <v>9</v>
      </c>
      <c r="B19" s="15" t="s">
        <v>6</v>
      </c>
      <c r="C19" s="15" t="s">
        <v>25</v>
      </c>
      <c r="D19" s="13">
        <v>2</v>
      </c>
      <c r="E19" s="29">
        <v>621125.07</v>
      </c>
      <c r="F19" s="29">
        <v>543493.56</v>
      </c>
      <c r="G19" s="30">
        <f t="shared" si="0"/>
        <v>77631.5099999999</v>
      </c>
      <c r="H19" s="16"/>
    </row>
    <row r="20" spans="1:8" s="2" customFormat="1" ht="23.25">
      <c r="A20" s="13">
        <v>10</v>
      </c>
      <c r="B20" s="15" t="s">
        <v>6</v>
      </c>
      <c r="C20" s="15" t="s">
        <v>26</v>
      </c>
      <c r="D20" s="13">
        <v>2</v>
      </c>
      <c r="E20" s="29">
        <v>1270220.78</v>
      </c>
      <c r="F20" s="29">
        <v>1267895.63</v>
      </c>
      <c r="G20" s="30">
        <f t="shared" si="0"/>
        <v>2325.1500000001397</v>
      </c>
      <c r="H20" s="16"/>
    </row>
    <row r="21" spans="1:8" s="2" customFormat="1" ht="23.25">
      <c r="A21" s="13">
        <v>11</v>
      </c>
      <c r="B21" s="15" t="s">
        <v>6</v>
      </c>
      <c r="C21" s="15" t="s">
        <v>27</v>
      </c>
      <c r="D21" s="13">
        <v>4</v>
      </c>
      <c r="E21" s="29">
        <v>2141670.86</v>
      </c>
      <c r="F21" s="29">
        <v>2141670.86</v>
      </c>
      <c r="G21" s="30">
        <f t="shared" si="0"/>
        <v>0</v>
      </c>
      <c r="H21" s="16"/>
    </row>
    <row r="22" spans="1:8" s="2" customFormat="1" ht="23.25">
      <c r="A22" s="13">
        <v>12</v>
      </c>
      <c r="B22" s="15" t="s">
        <v>7</v>
      </c>
      <c r="C22" s="15" t="s">
        <v>28</v>
      </c>
      <c r="D22" s="13">
        <v>3</v>
      </c>
      <c r="E22" s="29">
        <v>2040833.44</v>
      </c>
      <c r="F22" s="31">
        <v>0</v>
      </c>
      <c r="G22" s="30">
        <f t="shared" si="0"/>
        <v>2040833.44</v>
      </c>
      <c r="H22" s="16"/>
    </row>
    <row r="23" spans="1:8" s="2" customFormat="1" ht="23.25">
      <c r="A23" s="13">
        <v>13</v>
      </c>
      <c r="B23" s="15" t="s">
        <v>7</v>
      </c>
      <c r="C23" s="15" t="s">
        <v>29</v>
      </c>
      <c r="D23" s="13">
        <v>2</v>
      </c>
      <c r="E23" s="29">
        <v>854303.44</v>
      </c>
      <c r="F23" s="31">
        <v>0</v>
      </c>
      <c r="G23" s="30">
        <f t="shared" si="0"/>
        <v>854303.44</v>
      </c>
      <c r="H23" s="16"/>
    </row>
    <row r="24" spans="1:8" s="2" customFormat="1" ht="23.25">
      <c r="A24" s="13">
        <v>14</v>
      </c>
      <c r="B24" s="15" t="s">
        <v>7</v>
      </c>
      <c r="C24" s="15" t="s">
        <v>30</v>
      </c>
      <c r="D24" s="13">
        <v>1</v>
      </c>
      <c r="E24" s="29">
        <v>646600.11</v>
      </c>
      <c r="F24" s="31">
        <v>0</v>
      </c>
      <c r="G24" s="30">
        <f t="shared" si="0"/>
        <v>646600.11</v>
      </c>
      <c r="H24" s="16"/>
    </row>
    <row r="25" spans="1:8" s="2" customFormat="1" ht="23.25">
      <c r="A25" s="13">
        <v>15</v>
      </c>
      <c r="B25" s="15" t="s">
        <v>8</v>
      </c>
      <c r="C25" s="15" t="s">
        <v>31</v>
      </c>
      <c r="D25" s="13">
        <v>6</v>
      </c>
      <c r="E25" s="29">
        <v>2102771.71</v>
      </c>
      <c r="F25" s="31">
        <v>0</v>
      </c>
      <c r="G25" s="30">
        <f t="shared" si="0"/>
        <v>2102771.71</v>
      </c>
      <c r="H25" s="11"/>
    </row>
    <row r="26" spans="1:8" s="3" customFormat="1" ht="23.25">
      <c r="A26" s="57" t="s">
        <v>10</v>
      </c>
      <c r="B26" s="57"/>
      <c r="C26" s="57"/>
      <c r="D26" s="57"/>
      <c r="E26" s="57"/>
      <c r="F26" s="57"/>
      <c r="G26" s="57"/>
      <c r="H26" s="57"/>
    </row>
    <row r="27" spans="1:8" s="3" customFormat="1" ht="23.25">
      <c r="A27" s="8" t="s">
        <v>62</v>
      </c>
      <c r="B27" s="8" t="s">
        <v>1</v>
      </c>
      <c r="C27" s="8" t="s">
        <v>2</v>
      </c>
      <c r="D27" s="9" t="s">
        <v>3</v>
      </c>
      <c r="E27" s="59" t="s">
        <v>55</v>
      </c>
      <c r="F27" s="59"/>
      <c r="G27" s="59"/>
      <c r="H27" s="60"/>
    </row>
    <row r="28" spans="1:8" s="2" customFormat="1" ht="23.25">
      <c r="A28" s="20"/>
      <c r="B28" s="20"/>
      <c r="C28" s="20"/>
      <c r="D28" s="22" t="s">
        <v>67</v>
      </c>
      <c r="E28" s="8" t="s">
        <v>56</v>
      </c>
      <c r="F28" s="8" t="s">
        <v>65</v>
      </c>
      <c r="G28" s="8" t="s">
        <v>69</v>
      </c>
      <c r="H28" s="9" t="s">
        <v>4</v>
      </c>
    </row>
    <row r="29" spans="1:8" s="2" customFormat="1" ht="23.25">
      <c r="A29" s="20"/>
      <c r="B29" s="20"/>
      <c r="C29" s="20"/>
      <c r="D29" s="22" t="s">
        <v>68</v>
      </c>
      <c r="E29" s="22" t="s">
        <v>64</v>
      </c>
      <c r="F29" s="22" t="s">
        <v>66</v>
      </c>
      <c r="G29" s="22" t="s">
        <v>70</v>
      </c>
      <c r="H29" s="21"/>
    </row>
    <row r="30" spans="1:8" s="2" customFormat="1" ht="23.25">
      <c r="A30" s="10"/>
      <c r="B30" s="10"/>
      <c r="C30" s="10"/>
      <c r="D30" s="23"/>
      <c r="E30" s="23" t="s">
        <v>63</v>
      </c>
      <c r="F30" s="23" t="s">
        <v>63</v>
      </c>
      <c r="G30" s="23"/>
      <c r="H30" s="21"/>
    </row>
    <row r="31" spans="1:256" s="3" customFormat="1" ht="23.25">
      <c r="A31" s="13">
        <v>16</v>
      </c>
      <c r="B31" s="15" t="s">
        <v>8</v>
      </c>
      <c r="C31" s="15" t="s">
        <v>32</v>
      </c>
      <c r="D31" s="13">
        <v>2</v>
      </c>
      <c r="E31" s="29">
        <v>900936.7</v>
      </c>
      <c r="F31" s="31">
        <v>0</v>
      </c>
      <c r="G31" s="30">
        <f aca="true" t="shared" si="1" ref="G31:G50">E31-F31</f>
        <v>900936.7</v>
      </c>
      <c r="H31" s="16"/>
      <c r="I31" s="14"/>
      <c r="J31" s="17"/>
      <c r="K31" s="17"/>
      <c r="L31" s="14"/>
      <c r="M31" s="14"/>
      <c r="N31" s="24"/>
      <c r="O31" s="14"/>
      <c r="P31" s="17"/>
      <c r="Q31" s="14"/>
      <c r="R31" s="17"/>
      <c r="S31" s="17"/>
      <c r="T31" s="14"/>
      <c r="U31" s="14"/>
      <c r="V31" s="24"/>
      <c r="W31" s="14"/>
      <c r="X31" s="17"/>
      <c r="Y31" s="14"/>
      <c r="Z31" s="17"/>
      <c r="AA31" s="17"/>
      <c r="AB31" s="14"/>
      <c r="AC31" s="14"/>
      <c r="AD31" s="24"/>
      <c r="AE31" s="14"/>
      <c r="AF31" s="17"/>
      <c r="AG31" s="14"/>
      <c r="AH31" s="17"/>
      <c r="AI31" s="17"/>
      <c r="AJ31" s="14"/>
      <c r="AK31" s="14"/>
      <c r="AL31" s="24"/>
      <c r="AM31" s="14"/>
      <c r="AN31" s="17"/>
      <c r="AO31" s="14"/>
      <c r="AP31" s="17"/>
      <c r="AQ31" s="17"/>
      <c r="AR31" s="14"/>
      <c r="AS31" s="14"/>
      <c r="AT31" s="24"/>
      <c r="AU31" s="14"/>
      <c r="AV31" s="17"/>
      <c r="AW31" s="14"/>
      <c r="AX31" s="17"/>
      <c r="AY31" s="17"/>
      <c r="AZ31" s="14"/>
      <c r="BA31" s="14"/>
      <c r="BB31" s="24"/>
      <c r="BC31" s="14"/>
      <c r="BD31" s="17"/>
      <c r="BE31" s="14"/>
      <c r="BF31" s="17"/>
      <c r="BG31" s="17"/>
      <c r="BH31" s="14"/>
      <c r="BI31" s="14"/>
      <c r="BJ31" s="24"/>
      <c r="BK31" s="14"/>
      <c r="BL31" s="17"/>
      <c r="BM31" s="14"/>
      <c r="BN31" s="17"/>
      <c r="BO31" s="17"/>
      <c r="BP31" s="14"/>
      <c r="BQ31" s="14"/>
      <c r="BR31" s="24"/>
      <c r="BS31" s="14"/>
      <c r="BT31" s="17"/>
      <c r="BU31" s="14"/>
      <c r="BV31" s="17"/>
      <c r="BW31" s="17"/>
      <c r="BX31" s="14"/>
      <c r="BY31" s="14"/>
      <c r="BZ31" s="24"/>
      <c r="CA31" s="14"/>
      <c r="CB31" s="17"/>
      <c r="CC31" s="14"/>
      <c r="CD31" s="17"/>
      <c r="CE31" s="17"/>
      <c r="CF31" s="14"/>
      <c r="CG31" s="14"/>
      <c r="CH31" s="24"/>
      <c r="CI31" s="14"/>
      <c r="CJ31" s="17"/>
      <c r="CK31" s="14"/>
      <c r="CL31" s="17"/>
      <c r="CM31" s="17"/>
      <c r="CN31" s="14"/>
      <c r="CO31" s="14"/>
      <c r="CP31" s="24"/>
      <c r="CQ31" s="14"/>
      <c r="CR31" s="17"/>
      <c r="CS31" s="14"/>
      <c r="CT31" s="17"/>
      <c r="CU31" s="17"/>
      <c r="CV31" s="14"/>
      <c r="CW31" s="14"/>
      <c r="CX31" s="24"/>
      <c r="CY31" s="14"/>
      <c r="CZ31" s="17"/>
      <c r="DA31" s="14"/>
      <c r="DB31" s="17"/>
      <c r="DC31" s="17"/>
      <c r="DD31" s="14"/>
      <c r="DE31" s="14"/>
      <c r="DF31" s="24"/>
      <c r="DG31" s="14"/>
      <c r="DH31" s="17"/>
      <c r="DI31" s="14"/>
      <c r="DJ31" s="17"/>
      <c r="DK31" s="17"/>
      <c r="DL31" s="14"/>
      <c r="DM31" s="14"/>
      <c r="DN31" s="24"/>
      <c r="DO31" s="14"/>
      <c r="DP31" s="17"/>
      <c r="DQ31" s="14"/>
      <c r="DR31" s="17"/>
      <c r="DS31" s="17"/>
      <c r="DT31" s="14"/>
      <c r="DU31" s="14"/>
      <c r="DV31" s="24"/>
      <c r="DW31" s="14"/>
      <c r="DX31" s="17"/>
      <c r="DY31" s="14"/>
      <c r="DZ31" s="17"/>
      <c r="EA31" s="17"/>
      <c r="EB31" s="14"/>
      <c r="EC31" s="14"/>
      <c r="ED31" s="24"/>
      <c r="EE31" s="14"/>
      <c r="EF31" s="17"/>
      <c r="EG31" s="14"/>
      <c r="EH31" s="17"/>
      <c r="EI31" s="17"/>
      <c r="EJ31" s="14"/>
      <c r="EK31" s="14"/>
      <c r="EL31" s="24"/>
      <c r="EM31" s="14"/>
      <c r="EN31" s="17"/>
      <c r="EO31" s="14"/>
      <c r="EP31" s="17"/>
      <c r="EQ31" s="17"/>
      <c r="ER31" s="14"/>
      <c r="ES31" s="14"/>
      <c r="ET31" s="24"/>
      <c r="EU31" s="14"/>
      <c r="EV31" s="17"/>
      <c r="EW31" s="14"/>
      <c r="EX31" s="17"/>
      <c r="EY31" s="17"/>
      <c r="EZ31" s="14"/>
      <c r="FA31" s="14"/>
      <c r="FB31" s="24"/>
      <c r="FC31" s="14"/>
      <c r="FD31" s="17"/>
      <c r="FE31" s="14"/>
      <c r="FF31" s="17"/>
      <c r="FG31" s="17"/>
      <c r="FH31" s="14"/>
      <c r="FI31" s="14"/>
      <c r="FJ31" s="24"/>
      <c r="FK31" s="14"/>
      <c r="FL31" s="17"/>
      <c r="FM31" s="14"/>
      <c r="FN31" s="17"/>
      <c r="FO31" s="17"/>
      <c r="FP31" s="14"/>
      <c r="FQ31" s="14"/>
      <c r="FR31" s="24"/>
      <c r="FS31" s="14"/>
      <c r="FT31" s="17"/>
      <c r="FU31" s="14"/>
      <c r="FV31" s="17"/>
      <c r="FW31" s="17"/>
      <c r="FX31" s="14"/>
      <c r="FY31" s="14"/>
      <c r="FZ31" s="24"/>
      <c r="GA31" s="14"/>
      <c r="GB31" s="17"/>
      <c r="GC31" s="14"/>
      <c r="GD31" s="17"/>
      <c r="GE31" s="17"/>
      <c r="GF31" s="14"/>
      <c r="GG31" s="14"/>
      <c r="GH31" s="24"/>
      <c r="GI31" s="14"/>
      <c r="GJ31" s="17"/>
      <c r="GK31" s="14"/>
      <c r="GL31" s="17"/>
      <c r="GM31" s="17"/>
      <c r="GN31" s="14"/>
      <c r="GO31" s="14"/>
      <c r="GP31" s="24"/>
      <c r="GQ31" s="14"/>
      <c r="GR31" s="17"/>
      <c r="GS31" s="14"/>
      <c r="GT31" s="17"/>
      <c r="GU31" s="17"/>
      <c r="GV31" s="14"/>
      <c r="GW31" s="14"/>
      <c r="GX31" s="24"/>
      <c r="GY31" s="14"/>
      <c r="GZ31" s="17"/>
      <c r="HA31" s="14"/>
      <c r="HB31" s="17"/>
      <c r="HC31" s="17"/>
      <c r="HD31" s="14"/>
      <c r="HE31" s="14"/>
      <c r="HF31" s="24"/>
      <c r="HG31" s="14"/>
      <c r="HH31" s="17"/>
      <c r="HI31" s="14"/>
      <c r="HJ31" s="17"/>
      <c r="HK31" s="17"/>
      <c r="HL31" s="14"/>
      <c r="HM31" s="14"/>
      <c r="HN31" s="24"/>
      <c r="HO31" s="14"/>
      <c r="HP31" s="17"/>
      <c r="HQ31" s="14"/>
      <c r="HR31" s="17"/>
      <c r="HS31" s="17"/>
      <c r="HT31" s="14"/>
      <c r="HU31" s="14"/>
      <c r="HV31" s="24"/>
      <c r="HW31" s="14"/>
      <c r="HX31" s="17"/>
      <c r="HY31" s="14"/>
      <c r="HZ31" s="17"/>
      <c r="IA31" s="17"/>
      <c r="IB31" s="14"/>
      <c r="IC31" s="14"/>
      <c r="ID31" s="24"/>
      <c r="IE31" s="14"/>
      <c r="IF31" s="17"/>
      <c r="IG31" s="14"/>
      <c r="IH31" s="17"/>
      <c r="II31" s="17"/>
      <c r="IJ31" s="14"/>
      <c r="IK31" s="14"/>
      <c r="IL31" s="24"/>
      <c r="IM31" s="14"/>
      <c r="IN31" s="17"/>
      <c r="IO31" s="14"/>
      <c r="IP31" s="17"/>
      <c r="IQ31" s="17"/>
      <c r="IR31" s="14"/>
      <c r="IS31" s="14"/>
      <c r="IT31" s="24"/>
      <c r="IU31" s="14"/>
      <c r="IV31" s="17"/>
    </row>
    <row r="32" spans="1:8" s="2" customFormat="1" ht="23.25">
      <c r="A32" s="12">
        <v>17</v>
      </c>
      <c r="B32" s="11" t="s">
        <v>8</v>
      </c>
      <c r="C32" s="11" t="s">
        <v>33</v>
      </c>
      <c r="D32" s="12">
        <v>1</v>
      </c>
      <c r="E32" s="30">
        <v>936276.83</v>
      </c>
      <c r="F32" s="31">
        <v>0</v>
      </c>
      <c r="G32" s="30">
        <f t="shared" si="1"/>
        <v>936276.83</v>
      </c>
      <c r="H32" s="16"/>
    </row>
    <row r="33" spans="1:8" s="2" customFormat="1" ht="23.25">
      <c r="A33" s="13">
        <v>18</v>
      </c>
      <c r="B33" s="15" t="s">
        <v>8</v>
      </c>
      <c r="C33" s="15" t="s">
        <v>34</v>
      </c>
      <c r="D33" s="13">
        <v>3</v>
      </c>
      <c r="E33" s="29">
        <v>1081361.86</v>
      </c>
      <c r="F33" s="31">
        <v>0</v>
      </c>
      <c r="G33" s="30">
        <f t="shared" si="1"/>
        <v>1081361.86</v>
      </c>
      <c r="H33" s="16"/>
    </row>
    <row r="34" spans="1:8" s="2" customFormat="1" ht="23.25">
      <c r="A34" s="13">
        <v>19</v>
      </c>
      <c r="B34" s="15" t="s">
        <v>8</v>
      </c>
      <c r="C34" s="15" t="s">
        <v>35</v>
      </c>
      <c r="D34" s="13">
        <v>2</v>
      </c>
      <c r="E34" s="29">
        <v>1702868.55</v>
      </c>
      <c r="F34" s="31">
        <v>0</v>
      </c>
      <c r="G34" s="30">
        <f t="shared" si="1"/>
        <v>1702868.55</v>
      </c>
      <c r="H34" s="16"/>
    </row>
    <row r="35" spans="1:8" s="2" customFormat="1" ht="23.25">
      <c r="A35" s="13">
        <v>20</v>
      </c>
      <c r="B35" s="15" t="s">
        <v>9</v>
      </c>
      <c r="C35" s="15" t="s">
        <v>36</v>
      </c>
      <c r="D35" s="13">
        <v>4</v>
      </c>
      <c r="E35" s="29">
        <v>1646256.45</v>
      </c>
      <c r="F35" s="31">
        <v>0</v>
      </c>
      <c r="G35" s="30">
        <f t="shared" si="1"/>
        <v>1646256.45</v>
      </c>
      <c r="H35" s="16"/>
    </row>
    <row r="36" spans="1:8" s="2" customFormat="1" ht="23.25">
      <c r="A36" s="13">
        <v>21</v>
      </c>
      <c r="B36" s="15" t="s">
        <v>9</v>
      </c>
      <c r="C36" s="15" t="s">
        <v>37</v>
      </c>
      <c r="D36" s="13">
        <v>5</v>
      </c>
      <c r="E36" s="29">
        <v>1241911.26</v>
      </c>
      <c r="F36" s="31">
        <v>0</v>
      </c>
      <c r="G36" s="30">
        <f t="shared" si="1"/>
        <v>1241911.26</v>
      </c>
      <c r="H36" s="16"/>
    </row>
    <row r="37" spans="1:8" s="2" customFormat="1" ht="23.25">
      <c r="A37" s="13">
        <v>22</v>
      </c>
      <c r="B37" s="15" t="s">
        <v>9</v>
      </c>
      <c r="C37" s="15" t="s">
        <v>38</v>
      </c>
      <c r="D37" s="13">
        <v>3</v>
      </c>
      <c r="E37" s="29">
        <v>2493974.4</v>
      </c>
      <c r="F37" s="31">
        <v>0</v>
      </c>
      <c r="G37" s="30">
        <f t="shared" si="1"/>
        <v>2493974.4</v>
      </c>
      <c r="H37" s="16"/>
    </row>
    <row r="38" spans="1:8" s="2" customFormat="1" ht="23.25">
      <c r="A38" s="13">
        <v>23</v>
      </c>
      <c r="B38" s="15" t="s">
        <v>9</v>
      </c>
      <c r="C38" s="15" t="s">
        <v>39</v>
      </c>
      <c r="D38" s="13">
        <v>2</v>
      </c>
      <c r="E38" s="29">
        <v>1773524.24</v>
      </c>
      <c r="F38" s="31">
        <v>0</v>
      </c>
      <c r="G38" s="30">
        <f t="shared" si="1"/>
        <v>1773524.24</v>
      </c>
      <c r="H38" s="16"/>
    </row>
    <row r="39" spans="1:8" s="2" customFormat="1" ht="23.25">
      <c r="A39" s="13">
        <v>24</v>
      </c>
      <c r="B39" s="15" t="s">
        <v>9</v>
      </c>
      <c r="C39" s="15" t="s">
        <v>40</v>
      </c>
      <c r="D39" s="13">
        <v>1</v>
      </c>
      <c r="E39" s="29">
        <v>237811.57</v>
      </c>
      <c r="F39" s="29">
        <v>13955.56</v>
      </c>
      <c r="G39" s="30">
        <f t="shared" si="1"/>
        <v>223856.01</v>
      </c>
      <c r="H39" s="16"/>
    </row>
    <row r="40" spans="1:8" s="2" customFormat="1" ht="23.25">
      <c r="A40" s="13">
        <v>25</v>
      </c>
      <c r="B40" s="15" t="s">
        <v>9</v>
      </c>
      <c r="C40" s="15" t="s">
        <v>41</v>
      </c>
      <c r="D40" s="13">
        <v>4</v>
      </c>
      <c r="E40" s="29">
        <v>3121733.16</v>
      </c>
      <c r="F40" s="31">
        <v>0</v>
      </c>
      <c r="G40" s="30">
        <f t="shared" si="1"/>
        <v>3121733.16</v>
      </c>
      <c r="H40" s="16"/>
    </row>
    <row r="41" spans="1:8" s="2" customFormat="1" ht="23.25">
      <c r="A41" s="13">
        <v>26</v>
      </c>
      <c r="B41" s="15" t="s">
        <v>9</v>
      </c>
      <c r="C41" s="15" t="s">
        <v>42</v>
      </c>
      <c r="D41" s="13">
        <v>5</v>
      </c>
      <c r="E41" s="29">
        <v>3965953.84</v>
      </c>
      <c r="F41" s="31">
        <v>0</v>
      </c>
      <c r="G41" s="30">
        <f t="shared" si="1"/>
        <v>3965953.84</v>
      </c>
      <c r="H41" s="16"/>
    </row>
    <row r="42" spans="1:8" s="2" customFormat="1" ht="23.25">
      <c r="A42" s="13">
        <v>27</v>
      </c>
      <c r="B42" s="15" t="s">
        <v>9</v>
      </c>
      <c r="C42" s="15" t="s">
        <v>43</v>
      </c>
      <c r="D42" s="13">
        <v>3</v>
      </c>
      <c r="E42" s="29">
        <v>1051330.79</v>
      </c>
      <c r="F42" s="31">
        <v>0</v>
      </c>
      <c r="G42" s="30">
        <f t="shared" si="1"/>
        <v>1051330.79</v>
      </c>
      <c r="H42" s="16"/>
    </row>
    <row r="43" spans="1:8" s="2" customFormat="1" ht="23.25">
      <c r="A43" s="13">
        <v>28</v>
      </c>
      <c r="B43" s="15" t="s">
        <v>11</v>
      </c>
      <c r="C43" s="15" t="s">
        <v>44</v>
      </c>
      <c r="D43" s="13">
        <v>3</v>
      </c>
      <c r="E43" s="29">
        <v>744362.69</v>
      </c>
      <c r="F43" s="31">
        <v>0</v>
      </c>
      <c r="G43" s="30">
        <f t="shared" si="1"/>
        <v>744362.69</v>
      </c>
      <c r="H43" s="16"/>
    </row>
    <row r="44" spans="1:8" s="2" customFormat="1" ht="23.25">
      <c r="A44" s="13">
        <v>29</v>
      </c>
      <c r="B44" s="15" t="s">
        <v>11</v>
      </c>
      <c r="C44" s="15" t="s">
        <v>45</v>
      </c>
      <c r="D44" s="13">
        <v>1</v>
      </c>
      <c r="E44" s="29">
        <v>724274.84</v>
      </c>
      <c r="F44" s="31">
        <v>0</v>
      </c>
      <c r="G44" s="30">
        <f t="shared" si="1"/>
        <v>724274.84</v>
      </c>
      <c r="H44" s="16"/>
    </row>
    <row r="45" spans="1:8" s="2" customFormat="1" ht="23.25">
      <c r="A45" s="13">
        <v>30</v>
      </c>
      <c r="B45" s="15" t="s">
        <v>11</v>
      </c>
      <c r="C45" s="15" t="s">
        <v>46</v>
      </c>
      <c r="D45" s="13">
        <v>3</v>
      </c>
      <c r="E45" s="29">
        <v>333345.1</v>
      </c>
      <c r="F45" s="31">
        <v>0</v>
      </c>
      <c r="G45" s="30">
        <f t="shared" si="1"/>
        <v>333345.1</v>
      </c>
      <c r="H45" s="16"/>
    </row>
    <row r="46" spans="1:8" s="2" customFormat="1" ht="23.25">
      <c r="A46" s="13">
        <v>31</v>
      </c>
      <c r="B46" s="15" t="s">
        <v>11</v>
      </c>
      <c r="C46" s="15" t="s">
        <v>47</v>
      </c>
      <c r="D46" s="13">
        <v>3</v>
      </c>
      <c r="E46" s="29">
        <v>2003937.97</v>
      </c>
      <c r="F46" s="31">
        <v>0</v>
      </c>
      <c r="G46" s="30">
        <f t="shared" si="1"/>
        <v>2003937.97</v>
      </c>
      <c r="H46" s="16"/>
    </row>
    <row r="47" spans="1:8" s="2" customFormat="1" ht="23.25">
      <c r="A47" s="13">
        <v>32</v>
      </c>
      <c r="B47" s="15" t="s">
        <v>11</v>
      </c>
      <c r="C47" s="15" t="s">
        <v>48</v>
      </c>
      <c r="D47" s="13">
        <v>2</v>
      </c>
      <c r="E47" s="29">
        <v>369406.03</v>
      </c>
      <c r="F47" s="31">
        <v>0</v>
      </c>
      <c r="G47" s="30">
        <f t="shared" si="1"/>
        <v>369406.03</v>
      </c>
      <c r="H47" s="16"/>
    </row>
    <row r="48" spans="1:8" s="2" customFormat="1" ht="23.25">
      <c r="A48" s="13">
        <v>33</v>
      </c>
      <c r="B48" s="15" t="s">
        <v>12</v>
      </c>
      <c r="C48" s="15" t="s">
        <v>49</v>
      </c>
      <c r="D48" s="13">
        <v>3</v>
      </c>
      <c r="E48" s="29">
        <v>306357.73</v>
      </c>
      <c r="F48" s="31">
        <v>0</v>
      </c>
      <c r="G48" s="30">
        <f t="shared" si="1"/>
        <v>306357.73</v>
      </c>
      <c r="H48" s="16"/>
    </row>
    <row r="49" spans="1:8" s="2" customFormat="1" ht="23.25">
      <c r="A49" s="13">
        <v>34</v>
      </c>
      <c r="B49" s="15" t="s">
        <v>13</v>
      </c>
      <c r="C49" s="15" t="s">
        <v>50</v>
      </c>
      <c r="D49" s="13">
        <v>1</v>
      </c>
      <c r="E49" s="29">
        <v>327432.19</v>
      </c>
      <c r="F49" s="29">
        <v>327308.97</v>
      </c>
      <c r="G49" s="30">
        <f t="shared" si="1"/>
        <v>123.22000000003027</v>
      </c>
      <c r="H49" s="16"/>
    </row>
    <row r="50" spans="1:8" s="2" customFormat="1" ht="23.25">
      <c r="A50" s="13">
        <v>35</v>
      </c>
      <c r="B50" s="15" t="s">
        <v>13</v>
      </c>
      <c r="C50" s="15" t="s">
        <v>51</v>
      </c>
      <c r="D50" s="13">
        <v>1</v>
      </c>
      <c r="E50" s="29">
        <v>33454.96</v>
      </c>
      <c r="F50" s="29">
        <v>33454.96</v>
      </c>
      <c r="G50" s="30">
        <f t="shared" si="1"/>
        <v>0</v>
      </c>
      <c r="H50" s="11"/>
    </row>
    <row r="51" spans="1:8" s="3" customFormat="1" ht="23.25">
      <c r="A51" s="57" t="s">
        <v>71</v>
      </c>
      <c r="B51" s="57"/>
      <c r="C51" s="57"/>
      <c r="D51" s="57"/>
      <c r="E51" s="57"/>
      <c r="F51" s="57"/>
      <c r="G51" s="57"/>
      <c r="H51" s="57"/>
    </row>
    <row r="52" spans="1:8" s="1" customFormat="1" ht="23.25">
      <c r="A52" s="8" t="s">
        <v>62</v>
      </c>
      <c r="B52" s="8" t="s">
        <v>1</v>
      </c>
      <c r="C52" s="8" t="s">
        <v>2</v>
      </c>
      <c r="D52" s="9" t="s">
        <v>3</v>
      </c>
      <c r="E52" s="59" t="s">
        <v>55</v>
      </c>
      <c r="F52" s="59"/>
      <c r="G52" s="59"/>
      <c r="H52" s="60"/>
    </row>
    <row r="53" spans="1:8" s="1" customFormat="1" ht="23.25">
      <c r="A53" s="20"/>
      <c r="B53" s="20"/>
      <c r="C53" s="20"/>
      <c r="D53" s="22" t="s">
        <v>67</v>
      </c>
      <c r="E53" s="8" t="s">
        <v>56</v>
      </c>
      <c r="F53" s="8" t="s">
        <v>65</v>
      </c>
      <c r="G53" s="8" t="s">
        <v>69</v>
      </c>
      <c r="H53" s="9" t="s">
        <v>4</v>
      </c>
    </row>
    <row r="54" spans="1:8" s="1" customFormat="1" ht="23.25">
      <c r="A54" s="20"/>
      <c r="B54" s="20"/>
      <c r="C54" s="20"/>
      <c r="D54" s="22" t="s">
        <v>68</v>
      </c>
      <c r="E54" s="22" t="s">
        <v>64</v>
      </c>
      <c r="F54" s="22" t="s">
        <v>66</v>
      </c>
      <c r="G54" s="22" t="s">
        <v>70</v>
      </c>
      <c r="H54" s="21"/>
    </row>
    <row r="55" spans="1:8" s="1" customFormat="1" ht="23.25">
      <c r="A55" s="10"/>
      <c r="B55" s="10"/>
      <c r="C55" s="10"/>
      <c r="D55" s="23"/>
      <c r="E55" s="23" t="s">
        <v>63</v>
      </c>
      <c r="F55" s="23" t="s">
        <v>63</v>
      </c>
      <c r="G55" s="23"/>
      <c r="H55" s="21"/>
    </row>
    <row r="56" spans="1:8" s="1" customFormat="1" ht="23.25">
      <c r="A56" s="12">
        <v>36</v>
      </c>
      <c r="B56" s="11" t="s">
        <v>13</v>
      </c>
      <c r="C56" s="11" t="s">
        <v>54</v>
      </c>
      <c r="D56" s="12">
        <v>1</v>
      </c>
      <c r="E56" s="30">
        <v>224282.6</v>
      </c>
      <c r="F56" s="30">
        <v>224155.09</v>
      </c>
      <c r="G56" s="30">
        <f>E56-F56</f>
        <v>127.51000000000931</v>
      </c>
      <c r="H56" s="16"/>
    </row>
    <row r="57" spans="1:8" ht="23.25">
      <c r="A57" s="13">
        <v>37</v>
      </c>
      <c r="B57" s="15" t="s">
        <v>14</v>
      </c>
      <c r="C57" s="15" t="s">
        <v>52</v>
      </c>
      <c r="D57" s="13">
        <v>1</v>
      </c>
      <c r="E57" s="29">
        <v>1844.32</v>
      </c>
      <c r="F57" s="29">
        <v>1721.1</v>
      </c>
      <c r="G57" s="30">
        <f>E57-F57</f>
        <v>123.22000000000003</v>
      </c>
      <c r="H57" s="16"/>
    </row>
    <row r="58" spans="1:8" ht="23.25">
      <c r="A58" s="13">
        <v>38</v>
      </c>
      <c r="B58" s="15" t="s">
        <v>14</v>
      </c>
      <c r="C58" s="15" t="s">
        <v>53</v>
      </c>
      <c r="D58" s="13">
        <v>2</v>
      </c>
      <c r="E58" s="29">
        <v>605350.98</v>
      </c>
      <c r="F58" s="29">
        <v>605104.54</v>
      </c>
      <c r="G58" s="30">
        <f>E58-F58</f>
        <v>246.43999999994412</v>
      </c>
      <c r="H58" s="16"/>
    </row>
    <row r="59" spans="1:8" ht="23.25">
      <c r="A59" s="13" t="s">
        <v>15</v>
      </c>
      <c r="B59" s="15" t="s">
        <v>16</v>
      </c>
      <c r="C59" s="18" t="s">
        <v>72</v>
      </c>
      <c r="D59" s="13">
        <f>D106</f>
        <v>0</v>
      </c>
      <c r="E59" s="29">
        <f>E106</f>
        <v>0</v>
      </c>
      <c r="F59" s="29">
        <f>F106</f>
        <v>0</v>
      </c>
      <c r="G59" s="29">
        <f>G106</f>
        <v>0</v>
      </c>
      <c r="H59" s="25"/>
    </row>
    <row r="60" spans="1:8" ht="23.25">
      <c r="A60" s="14"/>
      <c r="B60" s="17"/>
      <c r="C60" s="26"/>
      <c r="D60" s="14"/>
      <c r="E60" s="24"/>
      <c r="F60" s="24"/>
      <c r="G60" s="14"/>
      <c r="H60" s="19"/>
    </row>
    <row r="61" spans="1:8" ht="23.25">
      <c r="A61" s="14"/>
      <c r="B61" s="17"/>
      <c r="C61" s="26"/>
      <c r="D61" s="14"/>
      <c r="E61" s="24"/>
      <c r="F61" s="24"/>
      <c r="G61" s="27"/>
      <c r="H61" s="19"/>
    </row>
    <row r="62" spans="1:8" ht="23.25">
      <c r="A62" s="14"/>
      <c r="B62" s="17"/>
      <c r="C62" s="26"/>
      <c r="D62" s="14"/>
      <c r="E62" s="24"/>
      <c r="F62" s="24"/>
      <c r="G62" s="14"/>
      <c r="H62" s="19"/>
    </row>
    <row r="63" spans="1:8" ht="23.25">
      <c r="A63" s="14"/>
      <c r="B63" s="17"/>
      <c r="C63" s="26"/>
      <c r="D63" s="14"/>
      <c r="E63" s="24"/>
      <c r="F63" s="24"/>
      <c r="G63" s="14"/>
      <c r="H63" s="19"/>
    </row>
    <row r="64" spans="1:8" ht="23.25">
      <c r="A64" s="14"/>
      <c r="B64" s="17"/>
      <c r="C64" s="26"/>
      <c r="D64" s="14"/>
      <c r="E64" s="24"/>
      <c r="F64" s="24"/>
      <c r="G64" s="14"/>
      <c r="H64" s="19"/>
    </row>
    <row r="65" spans="1:8" ht="23.25">
      <c r="A65" s="14"/>
      <c r="B65" s="17"/>
      <c r="C65" s="26"/>
      <c r="D65" s="14"/>
      <c r="E65" s="24"/>
      <c r="F65" s="24"/>
      <c r="G65" s="14"/>
      <c r="H65" s="19"/>
    </row>
    <row r="66" spans="1:8" ht="23.25">
      <c r="A66" s="14"/>
      <c r="B66" s="17"/>
      <c r="C66" s="26"/>
      <c r="D66" s="14"/>
      <c r="E66" s="24"/>
      <c r="F66" s="24"/>
      <c r="G66" s="14"/>
      <c r="H66" s="19"/>
    </row>
    <row r="67" spans="1:8" ht="23.25">
      <c r="A67" s="14"/>
      <c r="B67" s="17"/>
      <c r="C67" s="26"/>
      <c r="D67" s="14"/>
      <c r="E67" s="24"/>
      <c r="F67" s="24"/>
      <c r="G67" s="14"/>
      <c r="H67" s="19"/>
    </row>
    <row r="68" spans="1:8" ht="23.25">
      <c r="A68" s="14"/>
      <c r="B68" s="17"/>
      <c r="C68" s="26"/>
      <c r="D68" s="14"/>
      <c r="E68" s="24"/>
      <c r="F68" s="24"/>
      <c r="G68" s="14"/>
      <c r="H68" s="19"/>
    </row>
    <row r="69" spans="1:8" ht="23.25">
      <c r="A69" s="14"/>
      <c r="B69" s="17"/>
      <c r="C69" s="26"/>
      <c r="D69" s="14"/>
      <c r="E69" s="24"/>
      <c r="F69" s="24"/>
      <c r="G69" s="14"/>
      <c r="H69" s="19"/>
    </row>
    <row r="70" spans="1:8" ht="23.25">
      <c r="A70" s="14"/>
      <c r="B70" s="17"/>
      <c r="C70" s="26"/>
      <c r="D70" s="14"/>
      <c r="E70" s="24"/>
      <c r="F70" s="24"/>
      <c r="G70" s="14"/>
      <c r="H70" s="19"/>
    </row>
    <row r="71" spans="1:8" ht="23.25">
      <c r="A71" s="14"/>
      <c r="B71" s="17"/>
      <c r="C71" s="26"/>
      <c r="D71" s="14"/>
      <c r="E71" s="24"/>
      <c r="F71" s="24"/>
      <c r="G71" s="14"/>
      <c r="H71" s="19"/>
    </row>
    <row r="72" spans="1:8" ht="23.25">
      <c r="A72" s="14"/>
      <c r="B72" s="17"/>
      <c r="C72" s="26"/>
      <c r="D72" s="14"/>
      <c r="E72" s="24"/>
      <c r="F72" s="24"/>
      <c r="G72" s="14"/>
      <c r="H72" s="19"/>
    </row>
    <row r="73" spans="1:8" ht="23.25">
      <c r="A73" s="14"/>
      <c r="B73" s="17"/>
      <c r="C73" s="26"/>
      <c r="D73" s="14"/>
      <c r="E73" s="24"/>
      <c r="F73" s="24"/>
      <c r="G73" s="14"/>
      <c r="H73" s="19"/>
    </row>
    <row r="74" spans="1:8" ht="23.25">
      <c r="A74" s="14"/>
      <c r="B74" s="17"/>
      <c r="C74" s="26"/>
      <c r="D74" s="14"/>
      <c r="E74" s="27"/>
      <c r="F74" s="24"/>
      <c r="G74" s="14"/>
      <c r="H74" s="19"/>
    </row>
    <row r="75" spans="1:8" ht="23.25">
      <c r="A75" s="14"/>
      <c r="B75" s="17"/>
      <c r="C75" s="26"/>
      <c r="D75" s="14"/>
      <c r="E75" s="24"/>
      <c r="F75" s="24"/>
      <c r="G75" s="14"/>
      <c r="H75" s="19"/>
    </row>
    <row r="76" spans="1:8" ht="23.25">
      <c r="A76" s="6"/>
      <c r="B76" s="6"/>
      <c r="C76" s="6"/>
      <c r="D76" s="6"/>
      <c r="E76" s="7"/>
      <c r="F76" s="5"/>
      <c r="G76" s="7" t="s">
        <v>73</v>
      </c>
      <c r="H76" s="6"/>
    </row>
    <row r="77" spans="1:8" ht="23.25">
      <c r="A77" s="56" t="s">
        <v>58</v>
      </c>
      <c r="B77" s="56"/>
      <c r="C77" s="56"/>
      <c r="D77" s="56"/>
      <c r="E77" s="56"/>
      <c r="F77" s="56"/>
      <c r="G77" s="56"/>
      <c r="H77" s="56"/>
    </row>
    <row r="78" spans="1:8" ht="23.25">
      <c r="A78" s="56" t="s">
        <v>59</v>
      </c>
      <c r="B78" s="56"/>
      <c r="C78" s="56"/>
      <c r="D78" s="56"/>
      <c r="E78" s="56"/>
      <c r="F78" s="56"/>
      <c r="G78" s="56"/>
      <c r="H78" s="56"/>
    </row>
    <row r="79" spans="1:8" ht="23.25">
      <c r="A79" s="56" t="s">
        <v>60</v>
      </c>
      <c r="B79" s="56"/>
      <c r="C79" s="56"/>
      <c r="D79" s="56"/>
      <c r="E79" s="56"/>
      <c r="F79" s="56"/>
      <c r="G79" s="56"/>
      <c r="H79" s="56"/>
    </row>
    <row r="80" spans="1:8" ht="23.25">
      <c r="A80" s="56" t="s">
        <v>74</v>
      </c>
      <c r="B80" s="56"/>
      <c r="C80" s="56"/>
      <c r="D80" s="56"/>
      <c r="E80" s="56"/>
      <c r="F80" s="56"/>
      <c r="G80" s="56"/>
      <c r="H80" s="56"/>
    </row>
    <row r="81" spans="1:8" ht="23.25">
      <c r="A81" s="57" t="s">
        <v>0</v>
      </c>
      <c r="B81" s="57"/>
      <c r="C81" s="57"/>
      <c r="D81" s="57"/>
      <c r="E81" s="58"/>
      <c r="F81" s="58"/>
      <c r="G81" s="58"/>
      <c r="H81" s="58"/>
    </row>
    <row r="82" spans="1:8" ht="23.25">
      <c r="A82" s="8" t="s">
        <v>62</v>
      </c>
      <c r="B82" s="8" t="s">
        <v>1</v>
      </c>
      <c r="C82" s="8" t="s">
        <v>2</v>
      </c>
      <c r="D82" s="9" t="s">
        <v>3</v>
      </c>
      <c r="E82" s="59" t="s">
        <v>55</v>
      </c>
      <c r="F82" s="59"/>
      <c r="G82" s="59"/>
      <c r="H82" s="60"/>
    </row>
    <row r="83" spans="1:8" ht="23.25">
      <c r="A83" s="20"/>
      <c r="B83" s="20"/>
      <c r="C83" s="20"/>
      <c r="D83" s="22" t="s">
        <v>67</v>
      </c>
      <c r="E83" s="8" t="s">
        <v>56</v>
      </c>
      <c r="F83" s="8" t="s">
        <v>65</v>
      </c>
      <c r="G83" s="8" t="s">
        <v>69</v>
      </c>
      <c r="H83" s="9" t="s">
        <v>4</v>
      </c>
    </row>
    <row r="84" spans="1:8" ht="23.25">
      <c r="A84" s="20"/>
      <c r="B84" s="20"/>
      <c r="C84" s="20"/>
      <c r="D84" s="22" t="s">
        <v>68</v>
      </c>
      <c r="E84" s="22" t="s">
        <v>75</v>
      </c>
      <c r="F84" s="22" t="s">
        <v>66</v>
      </c>
      <c r="G84" s="22" t="s">
        <v>76</v>
      </c>
      <c r="H84" s="21"/>
    </row>
    <row r="85" spans="1:8" ht="23.25">
      <c r="A85" s="10"/>
      <c r="B85" s="10"/>
      <c r="C85" s="10"/>
      <c r="D85" s="23"/>
      <c r="E85" s="23" t="s">
        <v>63</v>
      </c>
      <c r="F85" s="23" t="s">
        <v>63</v>
      </c>
      <c r="G85" s="23"/>
      <c r="H85" s="12"/>
    </row>
    <row r="86" spans="1:8" ht="23.25">
      <c r="A86" s="13">
        <v>1</v>
      </c>
      <c r="B86" s="36" t="s">
        <v>9</v>
      </c>
      <c r="C86" s="36" t="s">
        <v>42</v>
      </c>
      <c r="D86" s="13">
        <v>5</v>
      </c>
      <c r="E86" s="35">
        <v>4616421.27</v>
      </c>
      <c r="F86" s="29">
        <v>3933132.88</v>
      </c>
      <c r="G86" s="29">
        <v>683288.39</v>
      </c>
      <c r="H86" s="36"/>
    </row>
    <row r="87" spans="1:8" ht="23.25">
      <c r="A87" s="14"/>
      <c r="B87" s="38" t="s">
        <v>15</v>
      </c>
      <c r="C87" s="15"/>
      <c r="D87" s="37">
        <v>5</v>
      </c>
      <c r="E87" s="29">
        <v>4616421.27</v>
      </c>
      <c r="F87" s="30">
        <v>3933132.88</v>
      </c>
      <c r="G87" s="30">
        <v>683288.39</v>
      </c>
      <c r="H87" s="15"/>
    </row>
    <row r="88" spans="3:7" ht="23.25">
      <c r="C88" s="33"/>
      <c r="D88" s="14"/>
      <c r="E88" s="27"/>
      <c r="F88" s="27"/>
      <c r="G88" s="32"/>
    </row>
    <row r="89" spans="3:7" ht="23.25">
      <c r="C89" s="33"/>
      <c r="D89" s="14"/>
      <c r="E89" s="27" t="s">
        <v>77</v>
      </c>
      <c r="F89" s="24"/>
      <c r="G89" s="32"/>
    </row>
    <row r="90" spans="3:7" ht="23.25">
      <c r="C90" s="33"/>
      <c r="D90" s="14"/>
      <c r="E90" s="27"/>
      <c r="F90" s="24"/>
      <c r="G90" s="32"/>
    </row>
    <row r="91" spans="3:7" ht="23.25">
      <c r="C91" s="33"/>
      <c r="D91" s="14"/>
      <c r="E91" s="27" t="s">
        <v>80</v>
      </c>
      <c r="F91" s="24"/>
      <c r="G91" s="32"/>
    </row>
    <row r="92" spans="3:7" ht="23.25">
      <c r="C92" s="33"/>
      <c r="D92" s="14"/>
      <c r="E92" s="27" t="s">
        <v>78</v>
      </c>
      <c r="F92" s="24"/>
      <c r="G92" s="32"/>
    </row>
    <row r="93" spans="3:7" ht="23.25">
      <c r="C93" s="33"/>
      <c r="D93" s="14"/>
      <c r="E93" s="27" t="s">
        <v>79</v>
      </c>
      <c r="F93" s="24"/>
      <c r="G93" s="32"/>
    </row>
    <row r="94" spans="3:7" ht="23.25">
      <c r="C94" s="33"/>
      <c r="D94" s="14"/>
      <c r="E94" s="27"/>
      <c r="F94" s="24"/>
      <c r="G94" s="32"/>
    </row>
    <row r="95" spans="3:7" ht="23.25">
      <c r="C95" s="33"/>
      <c r="D95" s="14"/>
      <c r="E95" s="27"/>
      <c r="F95" s="24"/>
      <c r="G95" s="32"/>
    </row>
    <row r="96" spans="3:7" ht="23.25">
      <c r="C96" s="33"/>
      <c r="D96" s="14"/>
      <c r="E96" s="27"/>
      <c r="F96" s="24"/>
      <c r="G96" s="32"/>
    </row>
    <row r="97" spans="3:7" ht="23.25">
      <c r="C97" s="33"/>
      <c r="D97" s="14"/>
      <c r="E97" s="27"/>
      <c r="F97" s="24"/>
      <c r="G97" s="32"/>
    </row>
    <row r="98" spans="3:7" ht="23.25">
      <c r="C98" s="33"/>
      <c r="D98" s="14"/>
      <c r="E98" s="27"/>
      <c r="F98" s="24"/>
      <c r="G98" s="32"/>
    </row>
    <row r="99" spans="3:7" ht="23.25">
      <c r="C99" s="33"/>
      <c r="D99" s="14"/>
      <c r="E99" s="27"/>
      <c r="F99" s="24"/>
      <c r="G99" s="32"/>
    </row>
    <row r="100" spans="3:7" ht="23.25">
      <c r="C100" s="33"/>
      <c r="D100" s="14"/>
      <c r="E100" s="27"/>
      <c r="F100" s="24"/>
      <c r="G100" s="32"/>
    </row>
    <row r="101" spans="5:7" s="6" customFormat="1" ht="23.25">
      <c r="E101" s="7"/>
      <c r="G101" s="7" t="s">
        <v>57</v>
      </c>
    </row>
    <row r="102" spans="1:8" s="6" customFormat="1" ht="23.25">
      <c r="A102" s="56" t="s">
        <v>58</v>
      </c>
      <c r="B102" s="56"/>
      <c r="C102" s="56"/>
      <c r="D102" s="56"/>
      <c r="E102" s="56"/>
      <c r="F102" s="56"/>
      <c r="G102" s="56"/>
      <c r="H102" s="56"/>
    </row>
    <row r="103" spans="1:8" s="6" customFormat="1" ht="23.25">
      <c r="A103" s="56" t="s">
        <v>59</v>
      </c>
      <c r="B103" s="56"/>
      <c r="C103" s="56"/>
      <c r="D103" s="56"/>
      <c r="E103" s="56"/>
      <c r="F103" s="56"/>
      <c r="G103" s="56"/>
      <c r="H103" s="56"/>
    </row>
    <row r="104" spans="1:8" s="6" customFormat="1" ht="23.25">
      <c r="A104" s="56" t="s">
        <v>60</v>
      </c>
      <c r="B104" s="56"/>
      <c r="C104" s="56"/>
      <c r="D104" s="56"/>
      <c r="E104" s="56"/>
      <c r="F104" s="56"/>
      <c r="G104" s="56"/>
      <c r="H104" s="56"/>
    </row>
    <row r="105" spans="1:8" s="6" customFormat="1" ht="23.25">
      <c r="A105" s="56" t="s">
        <v>61</v>
      </c>
      <c r="B105" s="56"/>
      <c r="C105" s="56"/>
      <c r="D105" s="56"/>
      <c r="E105" s="56"/>
      <c r="F105" s="56"/>
      <c r="G105" s="56"/>
      <c r="H105" s="56"/>
    </row>
    <row r="106" spans="1:8" s="6" customFormat="1" ht="23.25">
      <c r="A106" s="57" t="s">
        <v>0</v>
      </c>
      <c r="B106" s="57"/>
      <c r="C106" s="57"/>
      <c r="D106" s="57"/>
      <c r="E106" s="58"/>
      <c r="F106" s="58"/>
      <c r="G106" s="58"/>
      <c r="H106" s="58"/>
    </row>
    <row r="107" spans="1:8" s="6" customFormat="1" ht="23.25">
      <c r="A107" s="8" t="s">
        <v>62</v>
      </c>
      <c r="B107" s="8" t="s">
        <v>1</v>
      </c>
      <c r="C107" s="8" t="s">
        <v>2</v>
      </c>
      <c r="D107" s="9" t="s">
        <v>3</v>
      </c>
      <c r="E107" s="59" t="s">
        <v>55</v>
      </c>
      <c r="F107" s="59"/>
      <c r="G107" s="59"/>
      <c r="H107" s="60"/>
    </row>
    <row r="108" spans="1:8" s="6" customFormat="1" ht="23.25">
      <c r="A108" s="20"/>
      <c r="B108" s="20"/>
      <c r="C108" s="20"/>
      <c r="D108" s="22" t="s">
        <v>67</v>
      </c>
      <c r="E108" s="8" t="s">
        <v>56</v>
      </c>
      <c r="F108" s="8" t="s">
        <v>65</v>
      </c>
      <c r="G108" s="8" t="s">
        <v>69</v>
      </c>
      <c r="H108" s="9" t="s">
        <v>4</v>
      </c>
    </row>
    <row r="109" spans="1:8" s="6" customFormat="1" ht="23.25">
      <c r="A109" s="20"/>
      <c r="B109" s="20"/>
      <c r="C109" s="20"/>
      <c r="D109" s="22" t="s">
        <v>68</v>
      </c>
      <c r="E109" s="22" t="s">
        <v>64</v>
      </c>
      <c r="F109" s="22" t="s">
        <v>66</v>
      </c>
      <c r="G109" s="22" t="s">
        <v>70</v>
      </c>
      <c r="H109" s="21"/>
    </row>
    <row r="110" spans="1:8" s="6" customFormat="1" ht="23.25">
      <c r="A110" s="10"/>
      <c r="B110" s="10"/>
      <c r="C110" s="10"/>
      <c r="D110" s="23"/>
      <c r="E110" s="23" t="s">
        <v>63</v>
      </c>
      <c r="F110" s="23" t="s">
        <v>63</v>
      </c>
      <c r="G110" s="23"/>
      <c r="H110" s="12"/>
    </row>
    <row r="111" spans="1:8" s="6" customFormat="1" ht="23.25">
      <c r="A111" s="13">
        <v>1</v>
      </c>
      <c r="B111" s="11" t="s">
        <v>9</v>
      </c>
      <c r="C111" s="11" t="s">
        <v>41</v>
      </c>
      <c r="D111" s="12">
        <v>4</v>
      </c>
      <c r="E111" s="28">
        <v>209273.15</v>
      </c>
      <c r="F111" s="30">
        <v>0</v>
      </c>
      <c r="G111" s="30">
        <f>E111-F111</f>
        <v>209273.15</v>
      </c>
      <c r="H111" s="16"/>
    </row>
    <row r="112" spans="1:8" s="6" customFormat="1" ht="23.25">
      <c r="A112" s="14"/>
      <c r="B112" s="13" t="s">
        <v>15</v>
      </c>
      <c r="C112" s="15"/>
      <c r="D112" s="13">
        <v>4</v>
      </c>
      <c r="E112" s="29">
        <v>209273.15</v>
      </c>
      <c r="F112" s="29">
        <v>0</v>
      </c>
      <c r="G112" s="30">
        <f>E112-F112</f>
        <v>209273.15</v>
      </c>
      <c r="H112" s="16"/>
    </row>
    <row r="113" spans="3:7" s="6" customFormat="1" ht="23.25">
      <c r="C113" s="17"/>
      <c r="D113" s="17"/>
      <c r="E113" s="14"/>
      <c r="F113" s="14"/>
      <c r="G113" s="14"/>
    </row>
    <row r="114" spans="3:7" s="6" customFormat="1" ht="23.25">
      <c r="C114" s="17"/>
      <c r="D114" s="14"/>
      <c r="E114" s="27" t="s">
        <v>77</v>
      </c>
      <c r="F114" s="24"/>
      <c r="G114" s="32"/>
    </row>
    <row r="115" spans="3:7" s="6" customFormat="1" ht="23.25">
      <c r="C115" s="17"/>
      <c r="D115" s="14"/>
      <c r="E115" s="27"/>
      <c r="F115" s="24"/>
      <c r="G115" s="32"/>
    </row>
    <row r="116" spans="3:7" s="6" customFormat="1" ht="23.25">
      <c r="C116" s="17" t="s">
        <v>81</v>
      </c>
      <c r="D116" s="14"/>
      <c r="E116" s="27" t="s">
        <v>80</v>
      </c>
      <c r="F116" s="24"/>
      <c r="G116" s="32"/>
    </row>
    <row r="117" spans="3:7" s="6" customFormat="1" ht="23.25">
      <c r="C117" s="17"/>
      <c r="D117" s="14"/>
      <c r="E117" s="27" t="s">
        <v>78</v>
      </c>
      <c r="F117" s="24"/>
      <c r="G117" s="32"/>
    </row>
    <row r="118" spans="3:7" s="6" customFormat="1" ht="23.25">
      <c r="C118" s="17"/>
      <c r="D118" s="14"/>
      <c r="E118" s="27" t="s">
        <v>79</v>
      </c>
      <c r="F118" s="24"/>
      <c r="G118" s="32"/>
    </row>
    <row r="119" spans="3:7" s="6" customFormat="1" ht="23.25">
      <c r="C119" s="17"/>
      <c r="D119" s="17"/>
      <c r="E119" s="14"/>
      <c r="F119" s="14"/>
      <c r="G119" s="14"/>
    </row>
    <row r="120" spans="3:7" s="6" customFormat="1" ht="23.25">
      <c r="C120" s="17"/>
      <c r="D120" s="17"/>
      <c r="E120" s="14"/>
      <c r="F120" s="14"/>
      <c r="G120" s="14"/>
    </row>
    <row r="121" spans="3:7" s="6" customFormat="1" ht="23.25">
      <c r="C121" s="17"/>
      <c r="D121" s="17"/>
      <c r="E121" s="14"/>
      <c r="F121" s="14"/>
      <c r="G121" s="14"/>
    </row>
    <row r="122" spans="3:7" s="6" customFormat="1" ht="23.25">
      <c r="C122" s="17"/>
      <c r="D122" s="17"/>
      <c r="E122" s="14"/>
      <c r="F122" s="14"/>
      <c r="G122" s="14"/>
    </row>
    <row r="123" spans="3:7" s="6" customFormat="1" ht="23.25">
      <c r="C123" s="17"/>
      <c r="D123" s="17"/>
      <c r="E123" s="14"/>
      <c r="F123" s="14"/>
      <c r="G123" s="14"/>
    </row>
    <row r="124" spans="3:7" s="6" customFormat="1" ht="23.25">
      <c r="C124" s="17"/>
      <c r="D124" s="17"/>
      <c r="E124" s="14"/>
      <c r="F124" s="14"/>
      <c r="G124" s="14"/>
    </row>
    <row r="125" spans="3:7" s="6" customFormat="1" ht="23.25">
      <c r="C125" s="17"/>
      <c r="D125" s="17"/>
      <c r="E125" s="14"/>
      <c r="F125" s="14"/>
      <c r="G125" s="14"/>
    </row>
    <row r="126" spans="3:7" s="6" customFormat="1" ht="23.25">
      <c r="C126" s="17"/>
      <c r="D126" s="17"/>
      <c r="E126" s="14"/>
      <c r="F126" s="14"/>
      <c r="G126" s="14"/>
    </row>
    <row r="127" spans="3:7" s="6" customFormat="1" ht="23.25">
      <c r="C127" s="17"/>
      <c r="D127" s="17"/>
      <c r="E127" s="14"/>
      <c r="F127" s="14"/>
      <c r="G127" s="14"/>
    </row>
    <row r="128" spans="3:7" s="6" customFormat="1" ht="23.25">
      <c r="C128" s="17"/>
      <c r="D128" s="17"/>
      <c r="E128" s="14"/>
      <c r="F128" s="14"/>
      <c r="G128" s="14"/>
    </row>
    <row r="129" spans="3:7" s="6" customFormat="1" ht="23.25">
      <c r="C129" s="17"/>
      <c r="D129" s="17"/>
      <c r="E129" s="14"/>
      <c r="F129" s="14"/>
      <c r="G129" s="14"/>
    </row>
    <row r="130" spans="3:7" s="6" customFormat="1" ht="23.25">
      <c r="C130" s="17"/>
      <c r="D130" s="17"/>
      <c r="E130" s="14"/>
      <c r="F130" s="14"/>
      <c r="G130" s="14"/>
    </row>
    <row r="131" spans="3:7" s="6" customFormat="1" ht="23.25">
      <c r="C131" s="17"/>
      <c r="D131" s="17"/>
      <c r="E131" s="14"/>
      <c r="F131" s="14"/>
      <c r="G131" s="14"/>
    </row>
    <row r="132" spans="3:7" s="6" customFormat="1" ht="23.25">
      <c r="C132" s="17"/>
      <c r="D132" s="17"/>
      <c r="E132" s="14"/>
      <c r="F132" s="14"/>
      <c r="G132" s="14"/>
    </row>
    <row r="133" spans="3:7" s="6" customFormat="1" ht="23.25">
      <c r="C133" s="17"/>
      <c r="D133" s="17"/>
      <c r="E133" s="14"/>
      <c r="F133" s="14"/>
      <c r="G133" s="14"/>
    </row>
    <row r="134" spans="3:7" ht="12.75">
      <c r="C134" s="33"/>
      <c r="D134" s="33"/>
      <c r="E134" s="34"/>
      <c r="F134" s="34"/>
      <c r="G134" s="34"/>
    </row>
    <row r="135" spans="3:7" ht="12.75">
      <c r="C135" s="33"/>
      <c r="D135" s="33"/>
      <c r="E135" s="34"/>
      <c r="F135" s="34"/>
      <c r="G135" s="34"/>
    </row>
    <row r="136" spans="3:7" ht="12.75">
      <c r="C136" s="33"/>
      <c r="D136" s="33"/>
      <c r="E136" s="34"/>
      <c r="F136" s="34"/>
      <c r="G136" s="34"/>
    </row>
    <row r="137" spans="3:7" ht="12.75">
      <c r="C137" s="33"/>
      <c r="D137" s="33"/>
      <c r="E137" s="34"/>
      <c r="F137" s="34"/>
      <c r="G137" s="34"/>
    </row>
    <row r="138" spans="3:7" ht="12.75">
      <c r="C138" s="33"/>
      <c r="D138" s="33"/>
      <c r="E138" s="34"/>
      <c r="F138" s="34"/>
      <c r="G138" s="34"/>
    </row>
    <row r="139" spans="3:7" ht="12.75">
      <c r="C139" s="33"/>
      <c r="D139" s="33"/>
      <c r="E139" s="34"/>
      <c r="F139" s="34"/>
      <c r="G139" s="34"/>
    </row>
    <row r="140" spans="3:7" ht="12.75">
      <c r="C140" s="33"/>
      <c r="D140" s="33"/>
      <c r="E140" s="34"/>
      <c r="F140" s="34"/>
      <c r="G140" s="34"/>
    </row>
    <row r="141" spans="3:7" ht="12.75">
      <c r="C141" s="33"/>
      <c r="D141" s="33"/>
      <c r="E141" s="34"/>
      <c r="F141" s="34"/>
      <c r="G141" s="34"/>
    </row>
    <row r="142" spans="3:7" ht="12.75">
      <c r="C142" s="33"/>
      <c r="D142" s="33"/>
      <c r="E142" s="34"/>
      <c r="F142" s="34"/>
      <c r="G142" s="34"/>
    </row>
    <row r="143" spans="3:7" ht="12.75">
      <c r="C143" s="33"/>
      <c r="D143" s="33"/>
      <c r="E143" s="34"/>
      <c r="F143" s="34"/>
      <c r="G143" s="34"/>
    </row>
    <row r="144" spans="3:7" ht="12.75">
      <c r="C144" s="33"/>
      <c r="D144" s="33"/>
      <c r="E144" s="34"/>
      <c r="F144" s="34"/>
      <c r="G144" s="34"/>
    </row>
    <row r="145" spans="3:7" ht="12.75">
      <c r="C145" s="33"/>
      <c r="D145" s="33"/>
      <c r="E145" s="34"/>
      <c r="F145" s="34"/>
      <c r="G145" s="34"/>
    </row>
  </sheetData>
  <sheetProtection/>
  <mergeCells count="22">
    <mergeCell ref="A81:H81"/>
    <mergeCell ref="E82:H82"/>
    <mergeCell ref="A77:H77"/>
    <mergeCell ref="A78:H78"/>
    <mergeCell ref="A79:H79"/>
    <mergeCell ref="A80:H80"/>
    <mergeCell ref="A26:H26"/>
    <mergeCell ref="A51:H51"/>
    <mergeCell ref="E52:H52"/>
    <mergeCell ref="A5:H5"/>
    <mergeCell ref="A6:H6"/>
    <mergeCell ref="E7:H7"/>
    <mergeCell ref="A105:H105"/>
    <mergeCell ref="A106:H106"/>
    <mergeCell ref="E107:H107"/>
    <mergeCell ref="A2:H2"/>
    <mergeCell ref="A3:H3"/>
    <mergeCell ref="A4:H4"/>
    <mergeCell ref="A102:H102"/>
    <mergeCell ref="A103:H103"/>
    <mergeCell ref="A104:H104"/>
    <mergeCell ref="E27:H27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5"/>
  <sheetViews>
    <sheetView tabSelected="1" zoomScalePageLayoutView="0" workbookViewId="0" topLeftCell="A1">
      <pane ySplit="9" topLeftCell="A55" activePane="bottomLeft" state="frozen"/>
      <selection pane="topLeft" activeCell="A1" sqref="A1"/>
      <selection pane="bottomLeft" activeCell="G25" sqref="G25"/>
    </sheetView>
  </sheetViews>
  <sheetFormatPr defaultColWidth="9.140625" defaultRowHeight="12.75"/>
  <cols>
    <col min="1" max="1" width="5.57421875" style="0" customWidth="1"/>
    <col min="2" max="2" width="13.7109375" style="0" customWidth="1"/>
    <col min="3" max="3" width="15.8515625" style="0" customWidth="1"/>
    <col min="4" max="4" width="23.8515625" style="0" customWidth="1"/>
    <col min="5" max="5" width="26.8515625" style="4" customWidth="1"/>
    <col min="6" max="6" width="17.57421875" style="4" customWidth="1"/>
    <col min="7" max="7" width="16.00390625" style="4" customWidth="1"/>
    <col min="8" max="8" width="9.7109375" style="0" customWidth="1"/>
  </cols>
  <sheetData>
    <row r="1" spans="1:8" s="5" customFormat="1" ht="23.25">
      <c r="A1" s="6"/>
      <c r="B1" s="6"/>
      <c r="C1" s="6"/>
      <c r="D1" s="6"/>
      <c r="E1" s="7"/>
      <c r="G1" s="7" t="s">
        <v>57</v>
      </c>
      <c r="H1" s="6"/>
    </row>
    <row r="2" spans="1:8" s="2" customFormat="1" ht="23.25">
      <c r="A2" s="56" t="s">
        <v>58</v>
      </c>
      <c r="B2" s="56"/>
      <c r="C2" s="56"/>
      <c r="D2" s="56"/>
      <c r="E2" s="56"/>
      <c r="F2" s="56"/>
      <c r="G2" s="56"/>
      <c r="H2" s="56"/>
    </row>
    <row r="3" spans="1:8" s="2" customFormat="1" ht="23.25">
      <c r="A3" s="56" t="s">
        <v>59</v>
      </c>
      <c r="B3" s="56"/>
      <c r="C3" s="56"/>
      <c r="D3" s="56"/>
      <c r="E3" s="56"/>
      <c r="F3" s="56"/>
      <c r="G3" s="56"/>
      <c r="H3" s="56"/>
    </row>
    <row r="4" spans="1:8" s="2" customFormat="1" ht="23.25">
      <c r="A4" s="56" t="s">
        <v>60</v>
      </c>
      <c r="B4" s="56"/>
      <c r="C4" s="56"/>
      <c r="D4" s="56"/>
      <c r="E4" s="56"/>
      <c r="F4" s="56"/>
      <c r="G4" s="56"/>
      <c r="H4" s="56"/>
    </row>
    <row r="5" spans="1:8" s="2" customFormat="1" ht="23.25">
      <c r="A5" s="56" t="s">
        <v>82</v>
      </c>
      <c r="B5" s="56"/>
      <c r="C5" s="56"/>
      <c r="D5" s="56"/>
      <c r="E5" s="56"/>
      <c r="F5" s="56"/>
      <c r="G5" s="56"/>
      <c r="H5" s="56"/>
    </row>
    <row r="6" spans="1:8" s="2" customFormat="1" ht="23.25">
      <c r="A6" s="57" t="s">
        <v>0</v>
      </c>
      <c r="B6" s="57"/>
      <c r="C6" s="57"/>
      <c r="D6" s="57"/>
      <c r="E6" s="58"/>
      <c r="F6" s="58"/>
      <c r="G6" s="58"/>
      <c r="H6" s="58"/>
    </row>
    <row r="7" spans="1:8" s="2" customFormat="1" ht="23.25">
      <c r="A7" s="8" t="s">
        <v>62</v>
      </c>
      <c r="B7" s="8" t="s">
        <v>1</v>
      </c>
      <c r="C7" s="8" t="s">
        <v>2</v>
      </c>
      <c r="D7" s="9" t="s">
        <v>3</v>
      </c>
      <c r="E7" s="59" t="s">
        <v>55</v>
      </c>
      <c r="F7" s="59"/>
      <c r="G7" s="59"/>
      <c r="H7" s="60"/>
    </row>
    <row r="8" spans="1:8" s="2" customFormat="1" ht="23.25">
      <c r="A8" s="20"/>
      <c r="B8" s="20"/>
      <c r="C8" s="20"/>
      <c r="D8" s="22" t="s">
        <v>67</v>
      </c>
      <c r="E8" s="8" t="s">
        <v>56</v>
      </c>
      <c r="F8" s="8" t="s">
        <v>65</v>
      </c>
      <c r="G8" s="8" t="s">
        <v>69</v>
      </c>
      <c r="H8" s="9" t="s">
        <v>4</v>
      </c>
    </row>
    <row r="9" spans="1:8" s="2" customFormat="1" ht="23.25">
      <c r="A9" s="20"/>
      <c r="B9" s="20"/>
      <c r="C9" s="20"/>
      <c r="D9" s="22" t="s">
        <v>68</v>
      </c>
      <c r="E9" s="22" t="s">
        <v>93</v>
      </c>
      <c r="F9" s="22" t="s">
        <v>66</v>
      </c>
      <c r="G9" s="22" t="s">
        <v>83</v>
      </c>
      <c r="H9" s="21"/>
    </row>
    <row r="10" spans="1:8" s="2" customFormat="1" ht="23.25">
      <c r="A10" s="10"/>
      <c r="B10" s="10"/>
      <c r="C10" s="10"/>
      <c r="D10" s="23"/>
      <c r="E10" s="23" t="s">
        <v>63</v>
      </c>
      <c r="F10" s="23" t="s">
        <v>63</v>
      </c>
      <c r="G10" s="23"/>
      <c r="H10" s="12"/>
    </row>
    <row r="11" spans="1:8" s="2" customFormat="1" ht="23.25">
      <c r="A11" s="12">
        <v>1</v>
      </c>
      <c r="B11" s="11" t="s">
        <v>5</v>
      </c>
      <c r="C11" s="11" t="s">
        <v>17</v>
      </c>
      <c r="D11" s="12">
        <v>1</v>
      </c>
      <c r="E11" s="28">
        <v>152466.67</v>
      </c>
      <c r="F11" s="30">
        <v>152466.67</v>
      </c>
      <c r="G11" s="30">
        <f>SUM(E11-F11)</f>
        <v>0</v>
      </c>
      <c r="H11" s="16"/>
    </row>
    <row r="12" spans="1:8" s="2" customFormat="1" ht="23.25">
      <c r="A12" s="13">
        <v>2</v>
      </c>
      <c r="B12" s="15" t="s">
        <v>5</v>
      </c>
      <c r="C12" s="15" t="s">
        <v>18</v>
      </c>
      <c r="D12" s="13">
        <v>1</v>
      </c>
      <c r="E12" s="29">
        <v>290346.83</v>
      </c>
      <c r="F12" s="29">
        <v>0</v>
      </c>
      <c r="G12" s="30">
        <f aca="true" t="shared" si="0" ref="G12:G25">SUM(E12-F12)</f>
        <v>290346.83</v>
      </c>
      <c r="H12" s="16"/>
    </row>
    <row r="13" spans="1:8" s="2" customFormat="1" ht="23.25">
      <c r="A13" s="13">
        <v>3</v>
      </c>
      <c r="B13" s="15" t="s">
        <v>5</v>
      </c>
      <c r="C13" s="15" t="s">
        <v>19</v>
      </c>
      <c r="D13" s="13">
        <v>1</v>
      </c>
      <c r="E13" s="29">
        <v>203034.41</v>
      </c>
      <c r="F13" s="31">
        <v>0</v>
      </c>
      <c r="G13" s="30">
        <f t="shared" si="0"/>
        <v>203034.41</v>
      </c>
      <c r="H13" s="16"/>
    </row>
    <row r="14" spans="1:8" s="2" customFormat="1" ht="23.25">
      <c r="A14" s="13">
        <v>4</v>
      </c>
      <c r="B14" s="15" t="s">
        <v>5</v>
      </c>
      <c r="C14" s="15" t="s">
        <v>20</v>
      </c>
      <c r="D14" s="13">
        <v>1</v>
      </c>
      <c r="E14" s="29">
        <v>132021.64</v>
      </c>
      <c r="F14" s="31"/>
      <c r="G14" s="30">
        <f t="shared" si="0"/>
        <v>132021.64</v>
      </c>
      <c r="H14" s="16"/>
    </row>
    <row r="15" spans="1:8" s="2" customFormat="1" ht="23.25">
      <c r="A15" s="13">
        <v>5</v>
      </c>
      <c r="B15" s="15" t="s">
        <v>5</v>
      </c>
      <c r="C15" s="15" t="s">
        <v>21</v>
      </c>
      <c r="D15" s="13">
        <v>2</v>
      </c>
      <c r="E15" s="29">
        <v>488819.52</v>
      </c>
      <c r="F15" s="31">
        <v>0</v>
      </c>
      <c r="G15" s="30">
        <f t="shared" si="0"/>
        <v>488819.52</v>
      </c>
      <c r="H15" s="16"/>
    </row>
    <row r="16" spans="1:8" s="2" customFormat="1" ht="23.25">
      <c r="A16" s="13">
        <v>6</v>
      </c>
      <c r="B16" s="15" t="s">
        <v>5</v>
      </c>
      <c r="C16" s="15" t="s">
        <v>22</v>
      </c>
      <c r="D16" s="13">
        <v>2</v>
      </c>
      <c r="E16" s="29">
        <v>685398.69</v>
      </c>
      <c r="F16" s="31">
        <v>0</v>
      </c>
      <c r="G16" s="30">
        <f t="shared" si="0"/>
        <v>685398.69</v>
      </c>
      <c r="H16" s="16"/>
    </row>
    <row r="17" spans="1:8" s="2" customFormat="1" ht="23.25">
      <c r="A17" s="13">
        <v>7</v>
      </c>
      <c r="B17" s="15" t="s">
        <v>5</v>
      </c>
      <c r="C17" s="15" t="s">
        <v>23</v>
      </c>
      <c r="D17" s="13">
        <v>7</v>
      </c>
      <c r="E17" s="29">
        <v>2548746.88</v>
      </c>
      <c r="F17" s="31">
        <v>0</v>
      </c>
      <c r="G17" s="30">
        <f t="shared" si="0"/>
        <v>2548746.88</v>
      </c>
      <c r="H17" s="16"/>
    </row>
    <row r="18" spans="1:8" s="2" customFormat="1" ht="23.25">
      <c r="A18" s="13">
        <v>8</v>
      </c>
      <c r="B18" s="15" t="s">
        <v>6</v>
      </c>
      <c r="C18" s="15" t="s">
        <v>24</v>
      </c>
      <c r="D18" s="13">
        <v>3</v>
      </c>
      <c r="E18" s="29">
        <v>1462638.98</v>
      </c>
      <c r="F18" s="29">
        <v>235154.59</v>
      </c>
      <c r="G18" s="30">
        <f t="shared" si="0"/>
        <v>1227484.39</v>
      </c>
      <c r="H18" s="16"/>
    </row>
    <row r="19" spans="1:8" s="2" customFormat="1" ht="23.25">
      <c r="A19" s="13">
        <v>9</v>
      </c>
      <c r="B19" s="15" t="s">
        <v>6</v>
      </c>
      <c r="C19" s="15" t="s">
        <v>25</v>
      </c>
      <c r="D19" s="13">
        <v>2</v>
      </c>
      <c r="E19" s="29"/>
      <c r="F19" s="29"/>
      <c r="G19" s="30">
        <f t="shared" si="0"/>
        <v>0</v>
      </c>
      <c r="H19" s="16"/>
    </row>
    <row r="20" spans="1:8" s="2" customFormat="1" ht="23.25">
      <c r="A20" s="13">
        <v>10</v>
      </c>
      <c r="B20" s="15" t="s">
        <v>6</v>
      </c>
      <c r="C20" s="15" t="s">
        <v>26</v>
      </c>
      <c r="D20" s="13">
        <v>2</v>
      </c>
      <c r="E20" s="29">
        <v>692121.3</v>
      </c>
      <c r="F20" s="29">
        <v>684987.9</v>
      </c>
      <c r="G20" s="30">
        <f t="shared" si="0"/>
        <v>7133.400000000023</v>
      </c>
      <c r="H20" s="16"/>
    </row>
    <row r="21" spans="1:8" s="2" customFormat="1" ht="23.25">
      <c r="A21" s="13">
        <v>11</v>
      </c>
      <c r="B21" s="15" t="s">
        <v>6</v>
      </c>
      <c r="C21" s="15" t="s">
        <v>27</v>
      </c>
      <c r="D21" s="13">
        <v>4</v>
      </c>
      <c r="E21" s="29">
        <v>1462389.95</v>
      </c>
      <c r="F21" s="29">
        <v>1458429.82</v>
      </c>
      <c r="G21" s="30">
        <f t="shared" si="0"/>
        <v>3960.1299999998882</v>
      </c>
      <c r="H21" s="16"/>
    </row>
    <row r="22" spans="1:8" s="2" customFormat="1" ht="23.25">
      <c r="A22" s="13">
        <v>12</v>
      </c>
      <c r="B22" s="15" t="s">
        <v>7</v>
      </c>
      <c r="C22" s="15" t="s">
        <v>28</v>
      </c>
      <c r="D22" s="13">
        <v>3</v>
      </c>
      <c r="E22" s="29"/>
      <c r="F22" s="31"/>
      <c r="G22" s="30">
        <f t="shared" si="0"/>
        <v>0</v>
      </c>
      <c r="H22" s="16"/>
    </row>
    <row r="23" spans="1:8" s="2" customFormat="1" ht="23.25">
      <c r="A23" s="13">
        <v>13</v>
      </c>
      <c r="B23" s="15" t="s">
        <v>7</v>
      </c>
      <c r="C23" s="15" t="s">
        <v>29</v>
      </c>
      <c r="D23" s="13">
        <v>2</v>
      </c>
      <c r="E23" s="29"/>
      <c r="F23" s="31"/>
      <c r="G23" s="30">
        <f t="shared" si="0"/>
        <v>0</v>
      </c>
      <c r="H23" s="16"/>
    </row>
    <row r="24" spans="1:8" s="2" customFormat="1" ht="23.25">
      <c r="A24" s="13">
        <v>14</v>
      </c>
      <c r="B24" s="15" t="s">
        <v>7</v>
      </c>
      <c r="C24" s="15" t="s">
        <v>30</v>
      </c>
      <c r="D24" s="13">
        <v>1</v>
      </c>
      <c r="E24" s="29"/>
      <c r="F24" s="31"/>
      <c r="G24" s="30">
        <f t="shared" si="0"/>
        <v>0</v>
      </c>
      <c r="H24" s="16"/>
    </row>
    <row r="25" spans="1:8" s="2" customFormat="1" ht="23.25">
      <c r="A25" s="13">
        <v>15</v>
      </c>
      <c r="B25" s="15" t="s">
        <v>8</v>
      </c>
      <c r="C25" s="15" t="s">
        <v>31</v>
      </c>
      <c r="D25" s="13">
        <v>6</v>
      </c>
      <c r="E25" s="29">
        <v>1364466.18</v>
      </c>
      <c r="F25" s="31">
        <v>0</v>
      </c>
      <c r="G25" s="30">
        <f t="shared" si="0"/>
        <v>1364466.18</v>
      </c>
      <c r="H25" s="11"/>
    </row>
    <row r="26" spans="1:8" s="3" customFormat="1" ht="23.25">
      <c r="A26" s="57" t="s">
        <v>10</v>
      </c>
      <c r="B26" s="57"/>
      <c r="C26" s="57"/>
      <c r="D26" s="57"/>
      <c r="E26" s="57"/>
      <c r="F26" s="57"/>
      <c r="G26" s="57"/>
      <c r="H26" s="57"/>
    </row>
    <row r="27" spans="1:8" s="3" customFormat="1" ht="23.25">
      <c r="A27" s="8" t="s">
        <v>62</v>
      </c>
      <c r="B27" s="8" t="s">
        <v>1</v>
      </c>
      <c r="C27" s="8" t="s">
        <v>2</v>
      </c>
      <c r="D27" s="9" t="s">
        <v>3</v>
      </c>
      <c r="E27" s="59" t="s">
        <v>55</v>
      </c>
      <c r="F27" s="59"/>
      <c r="G27" s="59"/>
      <c r="H27" s="60"/>
    </row>
    <row r="28" spans="1:8" s="2" customFormat="1" ht="23.25">
      <c r="A28" s="20"/>
      <c r="B28" s="20"/>
      <c r="C28" s="20"/>
      <c r="D28" s="22" t="s">
        <v>67</v>
      </c>
      <c r="E28" s="8" t="s">
        <v>56</v>
      </c>
      <c r="F28" s="8" t="s">
        <v>65</v>
      </c>
      <c r="G28" s="8" t="s">
        <v>69</v>
      </c>
      <c r="H28" s="9" t="s">
        <v>4</v>
      </c>
    </row>
    <row r="29" spans="1:8" s="2" customFormat="1" ht="23.25">
      <c r="A29" s="20"/>
      <c r="B29" s="20"/>
      <c r="C29" s="20"/>
      <c r="D29" s="22" t="s">
        <v>68</v>
      </c>
      <c r="E29" s="22" t="s">
        <v>93</v>
      </c>
      <c r="F29" s="22" t="s">
        <v>66</v>
      </c>
      <c r="G29" s="22" t="s">
        <v>83</v>
      </c>
      <c r="H29" s="21"/>
    </row>
    <row r="30" spans="1:8" s="2" customFormat="1" ht="23.25">
      <c r="A30" s="10"/>
      <c r="B30" s="10"/>
      <c r="C30" s="10"/>
      <c r="D30" s="23"/>
      <c r="E30" s="23" t="s">
        <v>63</v>
      </c>
      <c r="F30" s="23" t="s">
        <v>63</v>
      </c>
      <c r="G30" s="23"/>
      <c r="H30" s="21"/>
    </row>
    <row r="31" spans="1:256" s="3" customFormat="1" ht="23.25">
      <c r="A31" s="13">
        <v>16</v>
      </c>
      <c r="B31" s="15" t="s">
        <v>8</v>
      </c>
      <c r="C31" s="15" t="s">
        <v>32</v>
      </c>
      <c r="D31" s="13">
        <v>2</v>
      </c>
      <c r="E31" s="29">
        <v>678458.32</v>
      </c>
      <c r="F31" s="31"/>
      <c r="G31" s="30">
        <f>SUM(E31-F31)</f>
        <v>678458.32</v>
      </c>
      <c r="H31" s="16"/>
      <c r="I31" s="14"/>
      <c r="J31" s="17"/>
      <c r="K31" s="17"/>
      <c r="L31" s="14"/>
      <c r="M31" s="14"/>
      <c r="N31" s="24"/>
      <c r="O31" s="14"/>
      <c r="P31" s="17"/>
      <c r="Q31" s="14"/>
      <c r="R31" s="17"/>
      <c r="S31" s="17"/>
      <c r="T31" s="14"/>
      <c r="U31" s="14"/>
      <c r="V31" s="24"/>
      <c r="W31" s="14"/>
      <c r="X31" s="17"/>
      <c r="Y31" s="14"/>
      <c r="Z31" s="17"/>
      <c r="AA31" s="17"/>
      <c r="AB31" s="14"/>
      <c r="AC31" s="14"/>
      <c r="AD31" s="24"/>
      <c r="AE31" s="14"/>
      <c r="AF31" s="17"/>
      <c r="AG31" s="14"/>
      <c r="AH31" s="17"/>
      <c r="AI31" s="17"/>
      <c r="AJ31" s="14"/>
      <c r="AK31" s="14"/>
      <c r="AL31" s="24"/>
      <c r="AM31" s="14"/>
      <c r="AN31" s="17"/>
      <c r="AO31" s="14"/>
      <c r="AP31" s="17"/>
      <c r="AQ31" s="17"/>
      <c r="AR31" s="14"/>
      <c r="AS31" s="14"/>
      <c r="AT31" s="24"/>
      <c r="AU31" s="14"/>
      <c r="AV31" s="17"/>
      <c r="AW31" s="14"/>
      <c r="AX31" s="17"/>
      <c r="AY31" s="17"/>
      <c r="AZ31" s="14"/>
      <c r="BA31" s="14"/>
      <c r="BB31" s="24"/>
      <c r="BC31" s="14"/>
      <c r="BD31" s="17"/>
      <c r="BE31" s="14"/>
      <c r="BF31" s="17"/>
      <c r="BG31" s="17"/>
      <c r="BH31" s="14"/>
      <c r="BI31" s="14"/>
      <c r="BJ31" s="24"/>
      <c r="BK31" s="14"/>
      <c r="BL31" s="17"/>
      <c r="BM31" s="14"/>
      <c r="BN31" s="17"/>
      <c r="BO31" s="17"/>
      <c r="BP31" s="14"/>
      <c r="BQ31" s="14"/>
      <c r="BR31" s="24"/>
      <c r="BS31" s="14"/>
      <c r="BT31" s="17"/>
      <c r="BU31" s="14"/>
      <c r="BV31" s="17"/>
      <c r="BW31" s="17"/>
      <c r="BX31" s="14"/>
      <c r="BY31" s="14"/>
      <c r="BZ31" s="24"/>
      <c r="CA31" s="14"/>
      <c r="CB31" s="17"/>
      <c r="CC31" s="14"/>
      <c r="CD31" s="17"/>
      <c r="CE31" s="17"/>
      <c r="CF31" s="14"/>
      <c r="CG31" s="14"/>
      <c r="CH31" s="24"/>
      <c r="CI31" s="14"/>
      <c r="CJ31" s="17"/>
      <c r="CK31" s="14"/>
      <c r="CL31" s="17"/>
      <c r="CM31" s="17"/>
      <c r="CN31" s="14"/>
      <c r="CO31" s="14"/>
      <c r="CP31" s="24"/>
      <c r="CQ31" s="14"/>
      <c r="CR31" s="17"/>
      <c r="CS31" s="14"/>
      <c r="CT31" s="17"/>
      <c r="CU31" s="17"/>
      <c r="CV31" s="14"/>
      <c r="CW31" s="14"/>
      <c r="CX31" s="24"/>
      <c r="CY31" s="14"/>
      <c r="CZ31" s="17"/>
      <c r="DA31" s="14"/>
      <c r="DB31" s="17"/>
      <c r="DC31" s="17"/>
      <c r="DD31" s="14"/>
      <c r="DE31" s="14"/>
      <c r="DF31" s="24"/>
      <c r="DG31" s="14"/>
      <c r="DH31" s="17"/>
      <c r="DI31" s="14"/>
      <c r="DJ31" s="17"/>
      <c r="DK31" s="17"/>
      <c r="DL31" s="14"/>
      <c r="DM31" s="14"/>
      <c r="DN31" s="24"/>
      <c r="DO31" s="14"/>
      <c r="DP31" s="17"/>
      <c r="DQ31" s="14"/>
      <c r="DR31" s="17"/>
      <c r="DS31" s="17"/>
      <c r="DT31" s="14"/>
      <c r="DU31" s="14"/>
      <c r="DV31" s="24"/>
      <c r="DW31" s="14"/>
      <c r="DX31" s="17"/>
      <c r="DY31" s="14"/>
      <c r="DZ31" s="17"/>
      <c r="EA31" s="17"/>
      <c r="EB31" s="14"/>
      <c r="EC31" s="14"/>
      <c r="ED31" s="24"/>
      <c r="EE31" s="14"/>
      <c r="EF31" s="17"/>
      <c r="EG31" s="14"/>
      <c r="EH31" s="17"/>
      <c r="EI31" s="17"/>
      <c r="EJ31" s="14"/>
      <c r="EK31" s="14"/>
      <c r="EL31" s="24"/>
      <c r="EM31" s="14"/>
      <c r="EN31" s="17"/>
      <c r="EO31" s="14"/>
      <c r="EP31" s="17"/>
      <c r="EQ31" s="17"/>
      <c r="ER31" s="14"/>
      <c r="ES31" s="14"/>
      <c r="ET31" s="24"/>
      <c r="EU31" s="14"/>
      <c r="EV31" s="17"/>
      <c r="EW31" s="14"/>
      <c r="EX31" s="17"/>
      <c r="EY31" s="17"/>
      <c r="EZ31" s="14"/>
      <c r="FA31" s="14"/>
      <c r="FB31" s="24"/>
      <c r="FC31" s="14"/>
      <c r="FD31" s="17"/>
      <c r="FE31" s="14"/>
      <c r="FF31" s="17"/>
      <c r="FG31" s="17"/>
      <c r="FH31" s="14"/>
      <c r="FI31" s="14"/>
      <c r="FJ31" s="24"/>
      <c r="FK31" s="14"/>
      <c r="FL31" s="17"/>
      <c r="FM31" s="14"/>
      <c r="FN31" s="17"/>
      <c r="FO31" s="17"/>
      <c r="FP31" s="14"/>
      <c r="FQ31" s="14"/>
      <c r="FR31" s="24"/>
      <c r="FS31" s="14"/>
      <c r="FT31" s="17"/>
      <c r="FU31" s="14"/>
      <c r="FV31" s="17"/>
      <c r="FW31" s="17"/>
      <c r="FX31" s="14"/>
      <c r="FY31" s="14"/>
      <c r="FZ31" s="24"/>
      <c r="GA31" s="14"/>
      <c r="GB31" s="17"/>
      <c r="GC31" s="14"/>
      <c r="GD31" s="17"/>
      <c r="GE31" s="17"/>
      <c r="GF31" s="14"/>
      <c r="GG31" s="14"/>
      <c r="GH31" s="24"/>
      <c r="GI31" s="14"/>
      <c r="GJ31" s="17"/>
      <c r="GK31" s="14"/>
      <c r="GL31" s="17"/>
      <c r="GM31" s="17"/>
      <c r="GN31" s="14"/>
      <c r="GO31" s="14"/>
      <c r="GP31" s="24"/>
      <c r="GQ31" s="14"/>
      <c r="GR31" s="17"/>
      <c r="GS31" s="14"/>
      <c r="GT31" s="17"/>
      <c r="GU31" s="17"/>
      <c r="GV31" s="14"/>
      <c r="GW31" s="14"/>
      <c r="GX31" s="24"/>
      <c r="GY31" s="14"/>
      <c r="GZ31" s="17"/>
      <c r="HA31" s="14"/>
      <c r="HB31" s="17"/>
      <c r="HC31" s="17"/>
      <c r="HD31" s="14"/>
      <c r="HE31" s="14"/>
      <c r="HF31" s="24"/>
      <c r="HG31" s="14"/>
      <c r="HH31" s="17"/>
      <c r="HI31" s="14"/>
      <c r="HJ31" s="17"/>
      <c r="HK31" s="17"/>
      <c r="HL31" s="14"/>
      <c r="HM31" s="14"/>
      <c r="HN31" s="24"/>
      <c r="HO31" s="14"/>
      <c r="HP31" s="17"/>
      <c r="HQ31" s="14"/>
      <c r="HR31" s="17"/>
      <c r="HS31" s="17"/>
      <c r="HT31" s="14"/>
      <c r="HU31" s="14"/>
      <c r="HV31" s="24"/>
      <c r="HW31" s="14"/>
      <c r="HX31" s="17"/>
      <c r="HY31" s="14"/>
      <c r="HZ31" s="17"/>
      <c r="IA31" s="17"/>
      <c r="IB31" s="14"/>
      <c r="IC31" s="14"/>
      <c r="ID31" s="24"/>
      <c r="IE31" s="14"/>
      <c r="IF31" s="17"/>
      <c r="IG31" s="14"/>
      <c r="IH31" s="17"/>
      <c r="II31" s="17"/>
      <c r="IJ31" s="14"/>
      <c r="IK31" s="14"/>
      <c r="IL31" s="24"/>
      <c r="IM31" s="14"/>
      <c r="IN31" s="17"/>
      <c r="IO31" s="14"/>
      <c r="IP31" s="17"/>
      <c r="IQ31" s="17"/>
      <c r="IR31" s="14"/>
      <c r="IS31" s="14"/>
      <c r="IT31" s="24"/>
      <c r="IU31" s="14"/>
      <c r="IV31" s="17"/>
    </row>
    <row r="32" spans="1:8" s="2" customFormat="1" ht="23.25">
      <c r="A32" s="12">
        <v>17</v>
      </c>
      <c r="B32" s="11" t="s">
        <v>8</v>
      </c>
      <c r="C32" s="11" t="s">
        <v>33</v>
      </c>
      <c r="D32" s="12">
        <v>1</v>
      </c>
      <c r="E32" s="30"/>
      <c r="F32" s="31"/>
      <c r="G32" s="30">
        <f aca="true" t="shared" si="1" ref="G32:G50">SUM(E32-F32)</f>
        <v>0</v>
      </c>
      <c r="H32" s="16"/>
    </row>
    <row r="33" spans="1:8" s="2" customFormat="1" ht="23.25">
      <c r="A33" s="13">
        <v>18</v>
      </c>
      <c r="B33" s="15" t="s">
        <v>8</v>
      </c>
      <c r="C33" s="15" t="s">
        <v>34</v>
      </c>
      <c r="D33" s="13">
        <v>3</v>
      </c>
      <c r="E33" s="29">
        <v>1166231.26</v>
      </c>
      <c r="F33" s="31">
        <v>0</v>
      </c>
      <c r="G33" s="30">
        <f t="shared" si="1"/>
        <v>1166231.26</v>
      </c>
      <c r="H33" s="16"/>
    </row>
    <row r="34" spans="1:8" s="2" customFormat="1" ht="23.25">
      <c r="A34" s="13">
        <v>19</v>
      </c>
      <c r="B34" s="15" t="s">
        <v>8</v>
      </c>
      <c r="C34" s="15" t="s">
        <v>35</v>
      </c>
      <c r="D34" s="13">
        <v>2</v>
      </c>
      <c r="E34" s="29"/>
      <c r="F34" s="31"/>
      <c r="G34" s="30">
        <f t="shared" si="1"/>
        <v>0</v>
      </c>
      <c r="H34" s="16"/>
    </row>
    <row r="35" spans="1:8" s="2" customFormat="1" ht="23.25">
      <c r="A35" s="13">
        <v>20</v>
      </c>
      <c r="B35" s="15" t="s">
        <v>9</v>
      </c>
      <c r="C35" s="15" t="s">
        <v>36</v>
      </c>
      <c r="D35" s="13">
        <v>4</v>
      </c>
      <c r="E35" s="29">
        <v>1232161.32</v>
      </c>
      <c r="F35" s="31">
        <v>0</v>
      </c>
      <c r="G35" s="30">
        <f t="shared" si="1"/>
        <v>1232161.32</v>
      </c>
      <c r="H35" s="16"/>
    </row>
    <row r="36" spans="1:8" s="2" customFormat="1" ht="23.25">
      <c r="A36" s="13">
        <v>21</v>
      </c>
      <c r="B36" s="15" t="s">
        <v>9</v>
      </c>
      <c r="C36" s="15" t="s">
        <v>37</v>
      </c>
      <c r="D36" s="13">
        <v>5</v>
      </c>
      <c r="E36" s="29"/>
      <c r="F36" s="31"/>
      <c r="G36" s="30">
        <f t="shared" si="1"/>
        <v>0</v>
      </c>
      <c r="H36" s="16"/>
    </row>
    <row r="37" spans="1:8" s="2" customFormat="1" ht="23.25">
      <c r="A37" s="13">
        <v>22</v>
      </c>
      <c r="B37" s="15" t="s">
        <v>9</v>
      </c>
      <c r="C37" s="15" t="s">
        <v>38</v>
      </c>
      <c r="D37" s="13">
        <v>3</v>
      </c>
      <c r="E37" s="29"/>
      <c r="F37" s="31"/>
      <c r="G37" s="30">
        <f t="shared" si="1"/>
        <v>0</v>
      </c>
      <c r="H37" s="16"/>
    </row>
    <row r="38" spans="1:8" s="2" customFormat="1" ht="23.25">
      <c r="A38" s="13">
        <v>23</v>
      </c>
      <c r="B38" s="15" t="s">
        <v>9</v>
      </c>
      <c r="C38" s="15" t="s">
        <v>39</v>
      </c>
      <c r="D38" s="13">
        <v>2</v>
      </c>
      <c r="E38" s="29">
        <v>1555854.63</v>
      </c>
      <c r="F38" s="31">
        <v>0</v>
      </c>
      <c r="G38" s="30">
        <f t="shared" si="1"/>
        <v>1555854.63</v>
      </c>
      <c r="H38" s="16"/>
    </row>
    <row r="39" spans="1:8" s="2" customFormat="1" ht="23.25">
      <c r="A39" s="13">
        <v>24</v>
      </c>
      <c r="B39" s="15" t="s">
        <v>9</v>
      </c>
      <c r="C39" s="15" t="s">
        <v>40</v>
      </c>
      <c r="D39" s="13">
        <v>1</v>
      </c>
      <c r="E39" s="29">
        <v>289761.78</v>
      </c>
      <c r="F39" s="29">
        <v>0</v>
      </c>
      <c r="G39" s="30">
        <f t="shared" si="1"/>
        <v>289761.78</v>
      </c>
      <c r="H39" s="16"/>
    </row>
    <row r="40" spans="1:8" s="2" customFormat="1" ht="23.25">
      <c r="A40" s="13">
        <v>25</v>
      </c>
      <c r="B40" s="15" t="s">
        <v>9</v>
      </c>
      <c r="C40" s="15" t="s">
        <v>41</v>
      </c>
      <c r="D40" s="13">
        <v>4</v>
      </c>
      <c r="E40" s="29"/>
      <c r="F40" s="31"/>
      <c r="G40" s="30">
        <f t="shared" si="1"/>
        <v>0</v>
      </c>
      <c r="H40" s="16"/>
    </row>
    <row r="41" spans="1:8" s="2" customFormat="1" ht="23.25">
      <c r="A41" s="13">
        <v>26</v>
      </c>
      <c r="B41" s="15" t="s">
        <v>9</v>
      </c>
      <c r="C41" s="15" t="s">
        <v>42</v>
      </c>
      <c r="D41" s="13">
        <v>5</v>
      </c>
      <c r="E41" s="29">
        <v>3547911.19</v>
      </c>
      <c r="F41" s="31">
        <v>0</v>
      </c>
      <c r="G41" s="30">
        <f t="shared" si="1"/>
        <v>3547911.19</v>
      </c>
      <c r="H41" s="16"/>
    </row>
    <row r="42" spans="1:8" s="2" customFormat="1" ht="23.25">
      <c r="A42" s="13">
        <v>27</v>
      </c>
      <c r="B42" s="15" t="s">
        <v>9</v>
      </c>
      <c r="C42" s="15" t="s">
        <v>43</v>
      </c>
      <c r="D42" s="13">
        <v>3</v>
      </c>
      <c r="E42" s="29">
        <v>937104.45</v>
      </c>
      <c r="F42" s="31">
        <v>0</v>
      </c>
      <c r="G42" s="30">
        <f t="shared" si="1"/>
        <v>937104.45</v>
      </c>
      <c r="H42" s="16"/>
    </row>
    <row r="43" spans="1:8" s="2" customFormat="1" ht="23.25">
      <c r="A43" s="13">
        <v>28</v>
      </c>
      <c r="B43" s="15" t="s">
        <v>11</v>
      </c>
      <c r="C43" s="15" t="s">
        <v>44</v>
      </c>
      <c r="D43" s="13">
        <v>3</v>
      </c>
      <c r="E43" s="29"/>
      <c r="F43" s="31"/>
      <c r="G43" s="30">
        <f t="shared" si="1"/>
        <v>0</v>
      </c>
      <c r="H43" s="16"/>
    </row>
    <row r="44" spans="1:8" s="2" customFormat="1" ht="23.25">
      <c r="A44" s="13">
        <v>29</v>
      </c>
      <c r="B44" s="15" t="s">
        <v>11</v>
      </c>
      <c r="C44" s="15" t="s">
        <v>45</v>
      </c>
      <c r="D44" s="13">
        <v>1</v>
      </c>
      <c r="E44" s="29"/>
      <c r="F44" s="31"/>
      <c r="G44" s="30">
        <f t="shared" si="1"/>
        <v>0</v>
      </c>
      <c r="H44" s="16"/>
    </row>
    <row r="45" spans="1:8" s="2" customFormat="1" ht="23.25">
      <c r="A45" s="13">
        <v>30</v>
      </c>
      <c r="B45" s="15" t="s">
        <v>11</v>
      </c>
      <c r="C45" s="15" t="s">
        <v>46</v>
      </c>
      <c r="D45" s="13">
        <v>3</v>
      </c>
      <c r="E45" s="29"/>
      <c r="F45" s="31"/>
      <c r="G45" s="30">
        <f t="shared" si="1"/>
        <v>0</v>
      </c>
      <c r="H45" s="16"/>
    </row>
    <row r="46" spans="1:8" s="2" customFormat="1" ht="23.25">
      <c r="A46" s="13">
        <v>31</v>
      </c>
      <c r="B46" s="15" t="s">
        <v>11</v>
      </c>
      <c r="C46" s="15" t="s">
        <v>47</v>
      </c>
      <c r="D46" s="13">
        <v>3</v>
      </c>
      <c r="E46" s="29"/>
      <c r="F46" s="31"/>
      <c r="G46" s="30">
        <f t="shared" si="1"/>
        <v>0</v>
      </c>
      <c r="H46" s="16"/>
    </row>
    <row r="47" spans="1:8" s="2" customFormat="1" ht="23.25">
      <c r="A47" s="13">
        <v>32</v>
      </c>
      <c r="B47" s="15" t="s">
        <v>11</v>
      </c>
      <c r="C47" s="15" t="s">
        <v>48</v>
      </c>
      <c r="D47" s="13">
        <v>2</v>
      </c>
      <c r="E47" s="29">
        <v>214851.3</v>
      </c>
      <c r="F47" s="31">
        <v>0</v>
      </c>
      <c r="G47" s="30">
        <f t="shared" si="1"/>
        <v>214851.3</v>
      </c>
      <c r="H47" s="16"/>
    </row>
    <row r="48" spans="1:8" s="2" customFormat="1" ht="23.25">
      <c r="A48" s="13">
        <v>33</v>
      </c>
      <c r="B48" s="15" t="s">
        <v>12</v>
      </c>
      <c r="C48" s="15" t="s">
        <v>49</v>
      </c>
      <c r="D48" s="13">
        <v>3</v>
      </c>
      <c r="E48" s="29">
        <v>567097.05</v>
      </c>
      <c r="F48" s="31">
        <v>0</v>
      </c>
      <c r="G48" s="30">
        <f t="shared" si="1"/>
        <v>567097.05</v>
      </c>
      <c r="H48" s="16"/>
    </row>
    <row r="49" spans="1:8" s="2" customFormat="1" ht="23.25">
      <c r="A49" s="13">
        <v>34</v>
      </c>
      <c r="B49" s="15" t="s">
        <v>13</v>
      </c>
      <c r="C49" s="15" t="s">
        <v>50</v>
      </c>
      <c r="D49" s="13">
        <v>1</v>
      </c>
      <c r="E49" s="29"/>
      <c r="F49" s="29"/>
      <c r="G49" s="30">
        <f t="shared" si="1"/>
        <v>0</v>
      </c>
      <c r="H49" s="16"/>
    </row>
    <row r="50" spans="1:8" s="2" customFormat="1" ht="23.25">
      <c r="A50" s="13">
        <v>35</v>
      </c>
      <c r="B50" s="15" t="s">
        <v>13</v>
      </c>
      <c r="C50" s="15" t="s">
        <v>51</v>
      </c>
      <c r="D50" s="13">
        <v>1</v>
      </c>
      <c r="E50" s="29">
        <v>1479.47</v>
      </c>
      <c r="F50" s="29">
        <v>1479.47</v>
      </c>
      <c r="G50" s="30">
        <f t="shared" si="1"/>
        <v>0</v>
      </c>
      <c r="H50" s="11"/>
    </row>
    <row r="51" spans="1:8" s="3" customFormat="1" ht="23.25">
      <c r="A51" s="57" t="s">
        <v>71</v>
      </c>
      <c r="B51" s="57"/>
      <c r="C51" s="57"/>
      <c r="D51" s="57"/>
      <c r="E51" s="57"/>
      <c r="F51" s="57"/>
      <c r="G51" s="57"/>
      <c r="H51" s="57"/>
    </row>
    <row r="52" spans="1:8" s="1" customFormat="1" ht="23.25">
      <c r="A52" s="8" t="s">
        <v>62</v>
      </c>
      <c r="B52" s="8" t="s">
        <v>1</v>
      </c>
      <c r="C52" s="8" t="s">
        <v>2</v>
      </c>
      <c r="D52" s="9" t="s">
        <v>3</v>
      </c>
      <c r="E52" s="59" t="s">
        <v>55</v>
      </c>
      <c r="F52" s="59"/>
      <c r="G52" s="59"/>
      <c r="H52" s="60"/>
    </row>
    <row r="53" spans="1:8" s="1" customFormat="1" ht="23.25">
      <c r="A53" s="20"/>
      <c r="B53" s="20"/>
      <c r="C53" s="20"/>
      <c r="D53" s="22" t="s">
        <v>67</v>
      </c>
      <c r="E53" s="8" t="s">
        <v>56</v>
      </c>
      <c r="F53" s="8" t="s">
        <v>65</v>
      </c>
      <c r="G53" s="8" t="s">
        <v>69</v>
      </c>
      <c r="H53" s="9" t="s">
        <v>4</v>
      </c>
    </row>
    <row r="54" spans="1:8" s="1" customFormat="1" ht="23.25">
      <c r="A54" s="20"/>
      <c r="B54" s="20"/>
      <c r="C54" s="20"/>
      <c r="D54" s="22" t="s">
        <v>68</v>
      </c>
      <c r="E54" s="22" t="s">
        <v>93</v>
      </c>
      <c r="F54" s="22" t="s">
        <v>66</v>
      </c>
      <c r="G54" s="22" t="s">
        <v>83</v>
      </c>
      <c r="H54" s="21"/>
    </row>
    <row r="55" spans="1:8" s="1" customFormat="1" ht="23.25">
      <c r="A55" s="10"/>
      <c r="B55" s="10"/>
      <c r="C55" s="10"/>
      <c r="D55" s="23"/>
      <c r="E55" s="23" t="s">
        <v>63</v>
      </c>
      <c r="F55" s="23" t="s">
        <v>63</v>
      </c>
      <c r="G55" s="23"/>
      <c r="H55" s="21"/>
    </row>
    <row r="56" spans="1:8" s="1" customFormat="1" ht="23.25">
      <c r="A56" s="12">
        <v>36</v>
      </c>
      <c r="B56" s="11" t="s">
        <v>13</v>
      </c>
      <c r="C56" s="11" t="s">
        <v>54</v>
      </c>
      <c r="D56" s="12">
        <v>1</v>
      </c>
      <c r="E56" s="30"/>
      <c r="F56" s="30"/>
      <c r="G56" s="30">
        <f>SUM(E56-F56)</f>
        <v>0</v>
      </c>
      <c r="H56" s="16"/>
    </row>
    <row r="57" spans="1:8" ht="23.25">
      <c r="A57" s="13">
        <v>37</v>
      </c>
      <c r="B57" s="15" t="s">
        <v>14</v>
      </c>
      <c r="C57" s="15" t="s">
        <v>52</v>
      </c>
      <c r="D57" s="13">
        <v>1</v>
      </c>
      <c r="E57" s="29"/>
      <c r="F57" s="29"/>
      <c r="G57" s="30">
        <f>SUM(E57-F57)</f>
        <v>0</v>
      </c>
      <c r="H57" s="16"/>
    </row>
    <row r="58" spans="1:8" ht="23.25">
      <c r="A58" s="13">
        <v>38</v>
      </c>
      <c r="B58" s="15" t="s">
        <v>14</v>
      </c>
      <c r="C58" s="15" t="s">
        <v>53</v>
      </c>
      <c r="D58" s="13">
        <v>2</v>
      </c>
      <c r="E58" s="29"/>
      <c r="F58" s="29"/>
      <c r="G58" s="30">
        <f>SUM(E58-F58)</f>
        <v>0</v>
      </c>
      <c r="H58" s="16"/>
    </row>
    <row r="59" spans="1:8" ht="23.25">
      <c r="A59" s="39" t="s">
        <v>15</v>
      </c>
      <c r="B59" s="40" t="s">
        <v>16</v>
      </c>
      <c r="C59" s="41" t="s">
        <v>72</v>
      </c>
      <c r="D59" s="39">
        <f>SUM(D11:D25,D31:D50,D56:D58)</f>
        <v>94</v>
      </c>
      <c r="E59" s="42">
        <f>SUM(E11:E25,E31:E50,E56:E58)</f>
        <v>19673361.819999997</v>
      </c>
      <c r="F59" s="42">
        <f>SUM(F11:F25,F31:F50,F56:F58)</f>
        <v>2532518.4500000007</v>
      </c>
      <c r="G59" s="42">
        <f>SUM(G11:G25,G31:G50,G56:G58)</f>
        <v>17140843.37</v>
      </c>
      <c r="H59" s="25"/>
    </row>
    <row r="60" spans="1:8" ht="23.25">
      <c r="A60" s="14"/>
      <c r="B60" s="17"/>
      <c r="C60" s="26"/>
      <c r="D60" s="14"/>
      <c r="E60" s="24"/>
      <c r="F60" s="24"/>
      <c r="G60" s="14"/>
      <c r="H60" s="19"/>
    </row>
    <row r="61" spans="1:8" ht="23.25">
      <c r="A61" s="14"/>
      <c r="B61" s="17"/>
      <c r="C61" s="26"/>
      <c r="D61" s="14"/>
      <c r="E61" s="24"/>
      <c r="F61" s="24"/>
      <c r="G61" s="27"/>
      <c r="H61" s="19"/>
    </row>
    <row r="62" spans="1:8" ht="23.25">
      <c r="A62" s="14"/>
      <c r="B62" s="17"/>
      <c r="C62" s="26"/>
      <c r="D62" s="14"/>
      <c r="E62" s="24"/>
      <c r="F62" s="24"/>
      <c r="G62" s="14"/>
      <c r="H62" s="19"/>
    </row>
    <row r="63" spans="1:8" ht="23.25">
      <c r="A63" s="14"/>
      <c r="B63" s="17"/>
      <c r="C63" s="26"/>
      <c r="D63" s="14"/>
      <c r="E63" s="24"/>
      <c r="F63" s="24"/>
      <c r="G63" s="14"/>
      <c r="H63" s="19"/>
    </row>
    <row r="64" spans="1:8" ht="23.25">
      <c r="A64" s="14"/>
      <c r="B64" s="17"/>
      <c r="C64" s="26"/>
      <c r="D64" s="14"/>
      <c r="E64" s="24"/>
      <c r="F64" s="24"/>
      <c r="G64" s="14"/>
      <c r="H64" s="19"/>
    </row>
    <row r="65" spans="1:8" ht="23.25">
      <c r="A65" s="14"/>
      <c r="B65" s="17"/>
      <c r="C65" s="26"/>
      <c r="D65" s="14"/>
      <c r="E65" s="24"/>
      <c r="F65" s="24"/>
      <c r="G65" s="14"/>
      <c r="H65" s="19"/>
    </row>
    <row r="66" spans="1:8" ht="23.25">
      <c r="A66" s="14"/>
      <c r="B66" s="17"/>
      <c r="C66" s="26"/>
      <c r="D66" s="14"/>
      <c r="E66" s="24"/>
      <c r="F66" s="24"/>
      <c r="G66" s="14"/>
      <c r="H66" s="19"/>
    </row>
    <row r="67" spans="1:8" ht="23.25">
      <c r="A67" s="14"/>
      <c r="B67" s="17"/>
      <c r="C67" s="26"/>
      <c r="D67" s="14"/>
      <c r="E67" s="24"/>
      <c r="F67" s="24"/>
      <c r="G67" s="14"/>
      <c r="H67" s="19"/>
    </row>
    <row r="68" spans="1:8" ht="23.25">
      <c r="A68" s="14"/>
      <c r="B68" s="17"/>
      <c r="C68" s="26"/>
      <c r="D68" s="14"/>
      <c r="E68" s="24"/>
      <c r="F68" s="24"/>
      <c r="G68" s="14"/>
      <c r="H68" s="19"/>
    </row>
    <row r="69" spans="1:8" ht="23.25">
      <c r="A69" s="14"/>
      <c r="B69" s="17"/>
      <c r="C69" s="26"/>
      <c r="D69" s="14"/>
      <c r="E69" s="24"/>
      <c r="F69" s="24"/>
      <c r="G69" s="14"/>
      <c r="H69" s="19"/>
    </row>
    <row r="70" spans="1:8" ht="23.25">
      <c r="A70" s="14"/>
      <c r="B70" s="17"/>
      <c r="C70" s="26"/>
      <c r="D70" s="14"/>
      <c r="E70" s="24"/>
      <c r="F70" s="24"/>
      <c r="G70" s="14"/>
      <c r="H70" s="19"/>
    </row>
    <row r="71" spans="1:8" ht="23.25">
      <c r="A71" s="14"/>
      <c r="B71" s="17"/>
      <c r="C71" s="26"/>
      <c r="D71" s="14"/>
      <c r="E71" s="24"/>
      <c r="F71" s="24"/>
      <c r="G71" s="14"/>
      <c r="H71" s="19"/>
    </row>
    <row r="72" spans="1:8" ht="23.25">
      <c r="A72" s="14"/>
      <c r="B72" s="17"/>
      <c r="C72" s="26"/>
      <c r="D72" s="14"/>
      <c r="E72" s="24"/>
      <c r="F72" s="24"/>
      <c r="G72" s="14"/>
      <c r="H72" s="19"/>
    </row>
    <row r="73" spans="1:8" ht="23.25">
      <c r="A73" s="14"/>
      <c r="B73" s="17"/>
      <c r="C73" s="26"/>
      <c r="D73" s="14"/>
      <c r="E73" s="24"/>
      <c r="F73" s="24"/>
      <c r="G73" s="14"/>
      <c r="H73" s="19"/>
    </row>
    <row r="74" spans="1:8" ht="23.25">
      <c r="A74" s="14"/>
      <c r="B74" s="17"/>
      <c r="C74" s="26"/>
      <c r="D74" s="14"/>
      <c r="E74" s="27"/>
      <c r="F74" s="24"/>
      <c r="G74" s="14"/>
      <c r="H74" s="19"/>
    </row>
    <row r="75" spans="1:8" ht="23.25">
      <c r="A75" s="14"/>
      <c r="B75" s="17"/>
      <c r="C75" s="26"/>
      <c r="D75" s="14"/>
      <c r="E75" s="24"/>
      <c r="F75" s="24"/>
      <c r="G75" s="14"/>
      <c r="H75" s="19"/>
    </row>
    <row r="76" spans="1:8" ht="23.25">
      <c r="A76" s="6"/>
      <c r="B76" s="6"/>
      <c r="C76" s="6"/>
      <c r="D76" s="6"/>
      <c r="E76" s="7"/>
      <c r="F76" s="5"/>
      <c r="G76" s="7" t="s">
        <v>73</v>
      </c>
      <c r="H76" s="6"/>
    </row>
    <row r="77" spans="1:8" ht="23.25">
      <c r="A77" s="56" t="s">
        <v>58</v>
      </c>
      <c r="B77" s="56"/>
      <c r="C77" s="56"/>
      <c r="D77" s="56"/>
      <c r="E77" s="56"/>
      <c r="F77" s="56"/>
      <c r="G77" s="56"/>
      <c r="H77" s="56"/>
    </row>
    <row r="78" spans="1:8" ht="23.25">
      <c r="A78" s="56" t="s">
        <v>59</v>
      </c>
      <c r="B78" s="56"/>
      <c r="C78" s="56"/>
      <c r="D78" s="56"/>
      <c r="E78" s="56"/>
      <c r="F78" s="56"/>
      <c r="G78" s="56"/>
      <c r="H78" s="56"/>
    </row>
    <row r="79" spans="1:8" ht="23.25">
      <c r="A79" s="56" t="s">
        <v>60</v>
      </c>
      <c r="B79" s="56"/>
      <c r="C79" s="56"/>
      <c r="D79" s="56"/>
      <c r="E79" s="56"/>
      <c r="F79" s="56"/>
      <c r="G79" s="56"/>
      <c r="H79" s="56"/>
    </row>
    <row r="80" spans="1:8" ht="23.25">
      <c r="A80" s="56" t="s">
        <v>74</v>
      </c>
      <c r="B80" s="56"/>
      <c r="C80" s="56"/>
      <c r="D80" s="56"/>
      <c r="E80" s="56"/>
      <c r="F80" s="56"/>
      <c r="G80" s="56"/>
      <c r="H80" s="56"/>
    </row>
    <row r="81" spans="1:8" ht="23.25">
      <c r="A81" s="57" t="s">
        <v>0</v>
      </c>
      <c r="B81" s="57"/>
      <c r="C81" s="57"/>
      <c r="D81" s="57"/>
      <c r="E81" s="58"/>
      <c r="F81" s="58"/>
      <c r="G81" s="58"/>
      <c r="H81" s="58"/>
    </row>
    <row r="82" spans="1:8" ht="23.25">
      <c r="A82" s="8" t="s">
        <v>62</v>
      </c>
      <c r="B82" s="8" t="s">
        <v>1</v>
      </c>
      <c r="C82" s="8" t="s">
        <v>2</v>
      </c>
      <c r="D82" s="9" t="s">
        <v>3</v>
      </c>
      <c r="E82" s="59" t="s">
        <v>55</v>
      </c>
      <c r="F82" s="59"/>
      <c r="G82" s="59"/>
      <c r="H82" s="60"/>
    </row>
    <row r="83" spans="1:8" ht="23.25">
      <c r="A83" s="20"/>
      <c r="B83" s="20"/>
      <c r="C83" s="20"/>
      <c r="D83" s="22" t="s">
        <v>67</v>
      </c>
      <c r="E83" s="8" t="s">
        <v>56</v>
      </c>
      <c r="F83" s="8" t="s">
        <v>65</v>
      </c>
      <c r="G83" s="8" t="s">
        <v>69</v>
      </c>
      <c r="H83" s="9" t="s">
        <v>4</v>
      </c>
    </row>
    <row r="84" spans="1:8" ht="23.25">
      <c r="A84" s="20"/>
      <c r="B84" s="20"/>
      <c r="C84" s="20"/>
      <c r="D84" s="22" t="s">
        <v>68</v>
      </c>
      <c r="E84" s="22" t="s">
        <v>75</v>
      </c>
      <c r="F84" s="22" t="s">
        <v>66</v>
      </c>
      <c r="G84" s="22" t="s">
        <v>76</v>
      </c>
      <c r="H84" s="21"/>
    </row>
    <row r="85" spans="1:8" ht="23.25">
      <c r="A85" s="10"/>
      <c r="B85" s="10"/>
      <c r="C85" s="10"/>
      <c r="D85" s="23"/>
      <c r="E85" s="23" t="s">
        <v>63</v>
      </c>
      <c r="F85" s="23" t="s">
        <v>63</v>
      </c>
      <c r="G85" s="23"/>
      <c r="H85" s="12"/>
    </row>
    <row r="86" spans="1:8" ht="23.25">
      <c r="A86" s="13">
        <v>1</v>
      </c>
      <c r="B86" s="36" t="s">
        <v>9</v>
      </c>
      <c r="C86" s="36" t="s">
        <v>49</v>
      </c>
      <c r="D86" s="13">
        <v>3</v>
      </c>
      <c r="E86" s="29">
        <v>147362.32</v>
      </c>
      <c r="F86" s="29">
        <v>0</v>
      </c>
      <c r="G86" s="29">
        <f>SUM(E86-F86)</f>
        <v>147362.32</v>
      </c>
      <c r="H86" s="36"/>
    </row>
    <row r="87" spans="1:8" ht="23.25">
      <c r="A87" s="14"/>
      <c r="B87" s="38" t="s">
        <v>15</v>
      </c>
      <c r="C87" s="15"/>
      <c r="D87" s="37">
        <v>5</v>
      </c>
      <c r="E87" s="29">
        <f>SUM(E86)</f>
        <v>147362.32</v>
      </c>
      <c r="F87" s="29">
        <f>SUM(F86)</f>
        <v>0</v>
      </c>
      <c r="G87" s="29">
        <f>SUM(G86)</f>
        <v>147362.32</v>
      </c>
      <c r="H87" s="29"/>
    </row>
    <row r="88" spans="3:7" ht="23.25">
      <c r="C88" s="33"/>
      <c r="D88" s="14"/>
      <c r="E88" s="27"/>
      <c r="F88" s="27"/>
      <c r="G88" s="32"/>
    </row>
    <row r="89" spans="3:7" ht="23.25">
      <c r="C89" s="33"/>
      <c r="D89" s="14"/>
      <c r="E89" s="27" t="s">
        <v>77</v>
      </c>
      <c r="F89" s="24"/>
      <c r="G89" s="32"/>
    </row>
    <row r="90" spans="3:7" ht="23.25">
      <c r="C90" s="33"/>
      <c r="D90" s="14"/>
      <c r="E90" s="27"/>
      <c r="F90" s="24"/>
      <c r="G90" s="32"/>
    </row>
    <row r="91" spans="3:7" ht="23.25">
      <c r="C91" s="33"/>
      <c r="D91" s="14"/>
      <c r="E91" s="27" t="s">
        <v>80</v>
      </c>
      <c r="F91" s="24"/>
      <c r="G91" s="32"/>
    </row>
    <row r="92" spans="3:7" ht="23.25">
      <c r="C92" s="33"/>
      <c r="D92" s="14"/>
      <c r="E92" s="27" t="s">
        <v>78</v>
      </c>
      <c r="F92" s="24"/>
      <c r="G92" s="32"/>
    </row>
    <row r="93" spans="3:7" ht="23.25">
      <c r="C93" s="33"/>
      <c r="D93" s="14"/>
      <c r="E93" s="27" t="s">
        <v>79</v>
      </c>
      <c r="F93" s="24"/>
      <c r="G93" s="32"/>
    </row>
    <row r="94" spans="3:7" ht="23.25">
      <c r="C94" s="33"/>
      <c r="D94" s="14"/>
      <c r="E94" s="27"/>
      <c r="F94" s="24"/>
      <c r="G94" s="32"/>
    </row>
    <row r="95" spans="3:7" ht="23.25">
      <c r="C95" s="33"/>
      <c r="D95" s="14"/>
      <c r="E95" s="27"/>
      <c r="F95" s="24"/>
      <c r="G95" s="32"/>
    </row>
    <row r="96" spans="3:7" ht="23.25">
      <c r="C96" s="33"/>
      <c r="D96" s="14"/>
      <c r="E96" s="27"/>
      <c r="F96" s="24"/>
      <c r="G96" s="32"/>
    </row>
    <row r="97" spans="3:7" ht="23.25">
      <c r="C97" s="33"/>
      <c r="D97" s="14"/>
      <c r="E97" s="27"/>
      <c r="F97" s="24"/>
      <c r="G97" s="32"/>
    </row>
    <row r="98" spans="3:7" ht="23.25">
      <c r="C98" s="33"/>
      <c r="D98" s="14"/>
      <c r="E98" s="27"/>
      <c r="F98" s="24"/>
      <c r="G98" s="32"/>
    </row>
    <row r="99" spans="3:7" ht="23.25">
      <c r="C99" s="33"/>
      <c r="D99" s="14"/>
      <c r="E99" s="27"/>
      <c r="F99" s="24"/>
      <c r="G99" s="32"/>
    </row>
    <row r="100" spans="3:7" ht="23.25">
      <c r="C100" s="33"/>
      <c r="D100" s="14"/>
      <c r="E100" s="27"/>
      <c r="F100" s="24"/>
      <c r="G100" s="32"/>
    </row>
    <row r="101" spans="5:7" s="6" customFormat="1" ht="23.25">
      <c r="E101" s="7"/>
      <c r="G101" s="7" t="s">
        <v>57</v>
      </c>
    </row>
    <row r="102" spans="1:8" s="6" customFormat="1" ht="23.25">
      <c r="A102" s="56" t="s">
        <v>58</v>
      </c>
      <c r="B102" s="56"/>
      <c r="C102" s="56"/>
      <c r="D102" s="56"/>
      <c r="E102" s="56"/>
      <c r="F102" s="56"/>
      <c r="G102" s="56"/>
      <c r="H102" s="56"/>
    </row>
    <row r="103" spans="1:8" s="6" customFormat="1" ht="23.25">
      <c r="A103" s="56" t="s">
        <v>59</v>
      </c>
      <c r="B103" s="56"/>
      <c r="C103" s="56"/>
      <c r="D103" s="56"/>
      <c r="E103" s="56"/>
      <c r="F103" s="56"/>
      <c r="G103" s="56"/>
      <c r="H103" s="56"/>
    </row>
    <row r="104" spans="1:8" s="6" customFormat="1" ht="23.25">
      <c r="A104" s="56" t="s">
        <v>60</v>
      </c>
      <c r="B104" s="56"/>
      <c r="C104" s="56"/>
      <c r="D104" s="56"/>
      <c r="E104" s="56"/>
      <c r="F104" s="56"/>
      <c r="G104" s="56"/>
      <c r="H104" s="56"/>
    </row>
    <row r="105" spans="1:8" s="6" customFormat="1" ht="23.25">
      <c r="A105" s="56" t="s">
        <v>61</v>
      </c>
      <c r="B105" s="56"/>
      <c r="C105" s="56"/>
      <c r="D105" s="56"/>
      <c r="E105" s="56"/>
      <c r="F105" s="56"/>
      <c r="G105" s="56"/>
      <c r="H105" s="56"/>
    </row>
    <row r="106" spans="1:8" s="6" customFormat="1" ht="23.25">
      <c r="A106" s="57" t="s">
        <v>0</v>
      </c>
      <c r="B106" s="57"/>
      <c r="C106" s="57"/>
      <c r="D106" s="57"/>
      <c r="E106" s="58"/>
      <c r="F106" s="58"/>
      <c r="G106" s="58"/>
      <c r="H106" s="58"/>
    </row>
    <row r="107" spans="1:8" s="6" customFormat="1" ht="23.25">
      <c r="A107" s="8" t="s">
        <v>62</v>
      </c>
      <c r="B107" s="8" t="s">
        <v>1</v>
      </c>
      <c r="C107" s="8" t="s">
        <v>2</v>
      </c>
      <c r="D107" s="9" t="s">
        <v>3</v>
      </c>
      <c r="E107" s="59" t="s">
        <v>55</v>
      </c>
      <c r="F107" s="59"/>
      <c r="G107" s="59"/>
      <c r="H107" s="60"/>
    </row>
    <row r="108" spans="1:8" s="6" customFormat="1" ht="23.25">
      <c r="A108" s="20"/>
      <c r="B108" s="20"/>
      <c r="C108" s="20"/>
      <c r="D108" s="22" t="s">
        <v>67</v>
      </c>
      <c r="E108" s="8" t="s">
        <v>56</v>
      </c>
      <c r="F108" s="8" t="s">
        <v>65</v>
      </c>
      <c r="G108" s="8" t="s">
        <v>69</v>
      </c>
      <c r="H108" s="9" t="s">
        <v>4</v>
      </c>
    </row>
    <row r="109" spans="1:8" s="6" customFormat="1" ht="23.25">
      <c r="A109" s="20"/>
      <c r="B109" s="20"/>
      <c r="C109" s="20"/>
      <c r="D109" s="22" t="s">
        <v>68</v>
      </c>
      <c r="E109" s="22" t="s">
        <v>64</v>
      </c>
      <c r="F109" s="22" t="s">
        <v>66</v>
      </c>
      <c r="G109" s="22" t="s">
        <v>70</v>
      </c>
      <c r="H109" s="21"/>
    </row>
    <row r="110" spans="1:8" s="6" customFormat="1" ht="23.25">
      <c r="A110" s="10"/>
      <c r="B110" s="10"/>
      <c r="C110" s="10"/>
      <c r="D110" s="23"/>
      <c r="E110" s="23" t="s">
        <v>63</v>
      </c>
      <c r="F110" s="23" t="s">
        <v>63</v>
      </c>
      <c r="G110" s="23"/>
      <c r="H110" s="12"/>
    </row>
    <row r="111" spans="1:8" s="6" customFormat="1" ht="23.25">
      <c r="A111" s="13">
        <v>1</v>
      </c>
      <c r="B111" s="11" t="s">
        <v>9</v>
      </c>
      <c r="C111" s="11" t="s">
        <v>41</v>
      </c>
      <c r="D111" s="12">
        <v>4</v>
      </c>
      <c r="E111" s="28">
        <v>209273.15</v>
      </c>
      <c r="F111" s="30">
        <v>0</v>
      </c>
      <c r="G111" s="30">
        <f>E111-F111</f>
        <v>209273.15</v>
      </c>
      <c r="H111" s="16"/>
    </row>
    <row r="112" spans="1:8" s="6" customFormat="1" ht="23.25">
      <c r="A112" s="14"/>
      <c r="B112" s="13" t="s">
        <v>15</v>
      </c>
      <c r="C112" s="15"/>
      <c r="D112" s="13">
        <v>4</v>
      </c>
      <c r="E112" s="29">
        <v>209273.15</v>
      </c>
      <c r="F112" s="29">
        <v>0</v>
      </c>
      <c r="G112" s="30">
        <f>E112-F112</f>
        <v>209273.15</v>
      </c>
      <c r="H112" s="16"/>
    </row>
    <row r="113" spans="3:7" s="6" customFormat="1" ht="23.25">
      <c r="C113" s="17"/>
      <c r="D113" s="17"/>
      <c r="E113" s="14"/>
      <c r="F113" s="14"/>
      <c r="G113" s="14"/>
    </row>
    <row r="114" spans="3:7" s="6" customFormat="1" ht="23.25">
      <c r="C114" s="17"/>
      <c r="D114" s="14"/>
      <c r="E114" s="27" t="s">
        <v>77</v>
      </c>
      <c r="F114" s="24"/>
      <c r="G114" s="32"/>
    </row>
    <row r="115" spans="3:7" s="6" customFormat="1" ht="23.25">
      <c r="C115" s="17"/>
      <c r="D115" s="14"/>
      <c r="E115" s="27"/>
      <c r="F115" s="24"/>
      <c r="G115" s="32"/>
    </row>
    <row r="116" spans="3:7" s="6" customFormat="1" ht="23.25">
      <c r="C116" s="17" t="s">
        <v>81</v>
      </c>
      <c r="D116" s="14"/>
      <c r="E116" s="27" t="s">
        <v>80</v>
      </c>
      <c r="F116" s="24"/>
      <c r="G116" s="32"/>
    </row>
    <row r="117" spans="3:7" s="6" customFormat="1" ht="23.25">
      <c r="C117" s="17"/>
      <c r="D117" s="14"/>
      <c r="E117" s="27" t="s">
        <v>78</v>
      </c>
      <c r="F117" s="24"/>
      <c r="G117" s="32"/>
    </row>
    <row r="118" spans="3:7" s="6" customFormat="1" ht="23.25">
      <c r="C118" s="17"/>
      <c r="D118" s="14"/>
      <c r="E118" s="27" t="s">
        <v>79</v>
      </c>
      <c r="F118" s="24"/>
      <c r="G118" s="32"/>
    </row>
    <row r="119" spans="3:7" s="6" customFormat="1" ht="23.25">
      <c r="C119" s="17"/>
      <c r="D119" s="17"/>
      <c r="E119" s="14"/>
      <c r="F119" s="14"/>
      <c r="G119" s="14"/>
    </row>
    <row r="120" spans="3:7" s="6" customFormat="1" ht="23.25">
      <c r="C120" s="17"/>
      <c r="D120" s="17"/>
      <c r="E120" s="14"/>
      <c r="F120" s="14"/>
      <c r="G120" s="14"/>
    </row>
    <row r="121" spans="3:7" s="6" customFormat="1" ht="23.25">
      <c r="C121" s="17"/>
      <c r="D121" s="17"/>
      <c r="E121" s="14"/>
      <c r="F121" s="14"/>
      <c r="G121" s="14"/>
    </row>
    <row r="122" spans="3:7" s="6" customFormat="1" ht="23.25">
      <c r="C122" s="17"/>
      <c r="D122" s="17"/>
      <c r="E122" s="14"/>
      <c r="F122" s="14"/>
      <c r="G122" s="14"/>
    </row>
    <row r="123" spans="3:7" s="6" customFormat="1" ht="23.25">
      <c r="C123" s="17"/>
      <c r="D123" s="17"/>
      <c r="E123" s="14"/>
      <c r="F123" s="14"/>
      <c r="G123" s="14"/>
    </row>
    <row r="124" spans="3:7" s="6" customFormat="1" ht="23.25">
      <c r="C124" s="17"/>
      <c r="D124" s="17"/>
      <c r="E124" s="14"/>
      <c r="F124" s="14"/>
      <c r="G124" s="14"/>
    </row>
    <row r="125" spans="3:7" s="6" customFormat="1" ht="23.25">
      <c r="C125" s="17"/>
      <c r="D125" s="17"/>
      <c r="E125" s="14"/>
      <c r="F125" s="14"/>
      <c r="G125" s="14"/>
    </row>
    <row r="126" spans="3:7" s="6" customFormat="1" ht="23.25">
      <c r="C126" s="17"/>
      <c r="D126" s="17"/>
      <c r="E126" s="14"/>
      <c r="F126" s="14"/>
      <c r="G126" s="14"/>
    </row>
    <row r="127" spans="3:7" s="6" customFormat="1" ht="23.25">
      <c r="C127" s="17"/>
      <c r="D127" s="17"/>
      <c r="E127" s="14"/>
      <c r="F127" s="14"/>
      <c r="G127" s="14"/>
    </row>
    <row r="128" spans="3:7" s="6" customFormat="1" ht="23.25">
      <c r="C128" s="17"/>
      <c r="D128" s="17"/>
      <c r="E128" s="14"/>
      <c r="F128" s="14"/>
      <c r="G128" s="14"/>
    </row>
    <row r="129" spans="3:7" s="6" customFormat="1" ht="23.25">
      <c r="C129" s="17"/>
      <c r="D129" s="17"/>
      <c r="E129" s="14"/>
      <c r="F129" s="14"/>
      <c r="G129" s="14"/>
    </row>
    <row r="130" spans="3:7" s="6" customFormat="1" ht="23.25">
      <c r="C130" s="17"/>
      <c r="D130" s="17"/>
      <c r="E130" s="14"/>
      <c r="F130" s="14"/>
      <c r="G130" s="14"/>
    </row>
    <row r="131" spans="3:7" s="6" customFormat="1" ht="23.25">
      <c r="C131" s="17"/>
      <c r="D131" s="17"/>
      <c r="E131" s="14"/>
      <c r="F131" s="14"/>
      <c r="G131" s="14"/>
    </row>
    <row r="132" spans="3:7" s="6" customFormat="1" ht="23.25">
      <c r="C132" s="17"/>
      <c r="D132" s="17"/>
      <c r="E132" s="14"/>
      <c r="F132" s="14"/>
      <c r="G132" s="14"/>
    </row>
    <row r="133" spans="3:7" s="6" customFormat="1" ht="23.25">
      <c r="C133" s="17"/>
      <c r="D133" s="17"/>
      <c r="E133" s="14"/>
      <c r="F133" s="14"/>
      <c r="G133" s="14"/>
    </row>
    <row r="134" spans="3:7" ht="12.75">
      <c r="C134" s="33"/>
      <c r="D134" s="33"/>
      <c r="E134" s="34"/>
      <c r="F134" s="34"/>
      <c r="G134" s="34"/>
    </row>
    <row r="135" spans="3:7" ht="12.75">
      <c r="C135" s="33"/>
      <c r="D135" s="33"/>
      <c r="E135" s="34"/>
      <c r="F135" s="34"/>
      <c r="G135" s="34"/>
    </row>
    <row r="136" spans="3:7" ht="12.75">
      <c r="C136" s="33"/>
      <c r="D136" s="33"/>
      <c r="E136" s="34"/>
      <c r="F136" s="34"/>
      <c r="G136" s="34"/>
    </row>
    <row r="137" spans="3:7" ht="12.75">
      <c r="C137" s="33"/>
      <c r="D137" s="33"/>
      <c r="E137" s="34"/>
      <c r="F137" s="34"/>
      <c r="G137" s="34"/>
    </row>
    <row r="138" spans="3:7" ht="12.75">
      <c r="C138" s="33"/>
      <c r="D138" s="33"/>
      <c r="E138" s="34"/>
      <c r="F138" s="34"/>
      <c r="G138" s="34"/>
    </row>
    <row r="139" spans="3:7" ht="12.75">
      <c r="C139" s="33"/>
      <c r="D139" s="33"/>
      <c r="E139" s="34"/>
      <c r="F139" s="34"/>
      <c r="G139" s="34"/>
    </row>
    <row r="140" spans="3:7" ht="12.75">
      <c r="C140" s="33"/>
      <c r="D140" s="33"/>
      <c r="E140" s="34"/>
      <c r="F140" s="34"/>
      <c r="G140" s="34"/>
    </row>
    <row r="141" spans="3:7" ht="12.75">
      <c r="C141" s="33"/>
      <c r="D141" s="33"/>
      <c r="E141" s="34"/>
      <c r="F141" s="34"/>
      <c r="G141" s="34"/>
    </row>
    <row r="142" spans="3:7" ht="12.75">
      <c r="C142" s="33"/>
      <c r="D142" s="33"/>
      <c r="E142" s="34"/>
      <c r="F142" s="34"/>
      <c r="G142" s="34"/>
    </row>
    <row r="143" spans="3:7" ht="12.75">
      <c r="C143" s="33"/>
      <c r="D143" s="33"/>
      <c r="E143" s="34"/>
      <c r="F143" s="34"/>
      <c r="G143" s="34"/>
    </row>
    <row r="144" spans="3:7" ht="12.75">
      <c r="C144" s="33"/>
      <c r="D144" s="33"/>
      <c r="E144" s="34"/>
      <c r="F144" s="34"/>
      <c r="G144" s="34"/>
    </row>
    <row r="145" spans="3:7" ht="12.75">
      <c r="C145" s="33"/>
      <c r="D145" s="33"/>
      <c r="E145" s="34"/>
      <c r="F145" s="34"/>
      <c r="G145" s="34"/>
    </row>
  </sheetData>
  <sheetProtection/>
  <mergeCells count="22">
    <mergeCell ref="A104:H104"/>
    <mergeCell ref="A105:H105"/>
    <mergeCell ref="A106:H106"/>
    <mergeCell ref="E107:H107"/>
    <mergeCell ref="A79:H79"/>
    <mergeCell ref="A80:H80"/>
    <mergeCell ref="A81:H81"/>
    <mergeCell ref="E82:H82"/>
    <mergeCell ref="A102:H102"/>
    <mergeCell ref="A103:H103"/>
    <mergeCell ref="A26:H26"/>
    <mergeCell ref="E27:H27"/>
    <mergeCell ref="A51:H51"/>
    <mergeCell ref="E52:H52"/>
    <mergeCell ref="A77:H77"/>
    <mergeCell ref="A78:H78"/>
    <mergeCell ref="A2:H2"/>
    <mergeCell ref="A3:H3"/>
    <mergeCell ref="A4:H4"/>
    <mergeCell ref="A5:H5"/>
    <mergeCell ref="A6:H6"/>
    <mergeCell ref="E7:H7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5.57421875" style="43" bestFit="1" customWidth="1"/>
    <col min="2" max="2" width="24.140625" style="43" customWidth="1"/>
    <col min="3" max="3" width="19.421875" style="43" customWidth="1"/>
    <col min="4" max="4" width="18.8515625" style="43" customWidth="1"/>
    <col min="5" max="5" width="18.7109375" style="43" customWidth="1"/>
    <col min="6" max="16384" width="9.140625" style="43" customWidth="1"/>
  </cols>
  <sheetData>
    <row r="1" spans="1:5" ht="21">
      <c r="A1" s="65" t="s">
        <v>84</v>
      </c>
      <c r="B1" s="65"/>
      <c r="C1" s="65"/>
      <c r="D1" s="65"/>
      <c r="E1" s="65"/>
    </row>
    <row r="2" spans="1:5" ht="21">
      <c r="A2" s="65" t="s">
        <v>85</v>
      </c>
      <c r="B2" s="65"/>
      <c r="C2" s="65"/>
      <c r="D2" s="65"/>
      <c r="E2" s="65"/>
    </row>
    <row r="3" spans="1:5" ht="21">
      <c r="A3" s="65" t="s">
        <v>0</v>
      </c>
      <c r="B3" s="65"/>
      <c r="C3" s="65"/>
      <c r="D3" s="65"/>
      <c r="E3" s="65"/>
    </row>
    <row r="5" spans="1:5" s="45" customFormat="1" ht="21">
      <c r="A5" s="50" t="s">
        <v>62</v>
      </c>
      <c r="B5" s="50" t="s">
        <v>86</v>
      </c>
      <c r="C5" s="50" t="s">
        <v>1</v>
      </c>
      <c r="D5" s="61" t="s">
        <v>87</v>
      </c>
      <c r="E5" s="62"/>
    </row>
    <row r="6" spans="1:5" s="45" customFormat="1" ht="21">
      <c r="A6" s="51"/>
      <c r="B6" s="51"/>
      <c r="C6" s="51"/>
      <c r="D6" s="63" t="s">
        <v>88</v>
      </c>
      <c r="E6" s="64"/>
    </row>
    <row r="7" spans="1:5" s="44" customFormat="1" ht="21">
      <c r="A7" s="52"/>
      <c r="B7" s="52"/>
      <c r="C7" s="52"/>
      <c r="D7" s="48" t="s">
        <v>89</v>
      </c>
      <c r="E7" s="46" t="s">
        <v>91</v>
      </c>
    </row>
    <row r="8" spans="1:5" s="44" customFormat="1" ht="21">
      <c r="A8" s="49"/>
      <c r="B8" s="49"/>
      <c r="C8" s="49"/>
      <c r="D8" s="49" t="s">
        <v>90</v>
      </c>
      <c r="E8" s="47" t="s">
        <v>92</v>
      </c>
    </row>
    <row r="9" spans="1:5" ht="21">
      <c r="A9" s="53">
        <v>1</v>
      </c>
      <c r="B9" s="53" t="s">
        <v>34</v>
      </c>
      <c r="C9" s="53" t="s">
        <v>8</v>
      </c>
      <c r="D9" s="55">
        <v>2</v>
      </c>
      <c r="E9" s="54">
        <v>13680</v>
      </c>
    </row>
    <row r="10" spans="1:5" ht="21">
      <c r="A10" s="53">
        <v>2</v>
      </c>
      <c r="B10" s="53" t="s">
        <v>49</v>
      </c>
      <c r="C10" s="53" t="s">
        <v>12</v>
      </c>
      <c r="D10" s="55">
        <v>1</v>
      </c>
      <c r="E10" s="54">
        <v>7182</v>
      </c>
    </row>
    <row r="11" spans="1:5" ht="21">
      <c r="A11" s="53">
        <v>3</v>
      </c>
      <c r="B11" s="53" t="s">
        <v>18</v>
      </c>
      <c r="C11" s="53" t="s">
        <v>5</v>
      </c>
      <c r="D11" s="55">
        <v>1</v>
      </c>
      <c r="E11" s="54">
        <v>14850</v>
      </c>
    </row>
    <row r="12" spans="1:5" ht="21">
      <c r="A12" s="53">
        <v>4</v>
      </c>
      <c r="B12" s="53" t="s">
        <v>20</v>
      </c>
      <c r="C12" s="53" t="s">
        <v>5</v>
      </c>
      <c r="D12" s="55">
        <v>1</v>
      </c>
      <c r="E12" s="54">
        <v>5334</v>
      </c>
    </row>
    <row r="13" spans="1:5" ht="21">
      <c r="A13" s="53">
        <v>5</v>
      </c>
      <c r="B13" s="53" t="s">
        <v>51</v>
      </c>
      <c r="C13" s="53" t="s">
        <v>13</v>
      </c>
      <c r="D13" s="55">
        <v>1</v>
      </c>
      <c r="E13" s="54">
        <v>6530</v>
      </c>
    </row>
    <row r="14" spans="1:5" ht="21">
      <c r="A14" s="53"/>
      <c r="B14" s="53"/>
      <c r="C14" s="53"/>
      <c r="D14" s="55"/>
      <c r="E14" s="54"/>
    </row>
    <row r="15" ht="21">
      <c r="D15" s="44"/>
    </row>
  </sheetData>
  <sheetProtection/>
  <mergeCells count="5">
    <mergeCell ref="D5:E5"/>
    <mergeCell ref="D6:E6"/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chulee</dc:creator>
  <cp:keywords/>
  <dc:description/>
  <cp:lastModifiedBy>user</cp:lastModifiedBy>
  <cp:lastPrinted>2011-11-09T03:49:20Z</cp:lastPrinted>
  <dcterms:created xsi:type="dcterms:W3CDTF">2009-09-25T02:19:42Z</dcterms:created>
  <dcterms:modified xsi:type="dcterms:W3CDTF">2011-11-11T03:03:29Z</dcterms:modified>
  <cp:category/>
  <cp:version/>
  <cp:contentType/>
  <cp:contentStatus/>
</cp:coreProperties>
</file>